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<sst xmlns="http://schemas.openxmlformats.org/spreadsheetml/2006/main" count="65" uniqueCount="38">
  <si>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附件1：</t>
  </si>
  <si>
    <t>2026年眉县监测对象产业发展扶持资金汇总表</t>
  </si>
  <si>
    <t xml:space="preserve">             单位：眉县农业农村局                                                                       单位：亩、头、只、元。                                                                日期：2026年8月5日</t>
  </si>
  <si>
    <t>序号</t>
  </si>
  <si>
    <t>镇</t>
  </si>
  <si>
    <t>现有产业</t>
  </si>
  <si>
    <t>猕猴桃高接换头（1100元/亩)</t>
  </si>
  <si>
    <t>合计</t>
  </si>
  <si>
    <t>应发</t>
  </si>
  <si>
    <t>差额</t>
  </si>
  <si>
    <t>备注</t>
  </si>
  <si>
    <t>猕猴桃（338元/亩）</t>
  </si>
  <si>
    <t>鲜杂果（100元/亩）</t>
  </si>
  <si>
    <t>蔬菜（400元/亩）</t>
  </si>
  <si>
    <t>畜禽</t>
  </si>
  <si>
    <t>小计</t>
  </si>
  <si>
    <t>草莓</t>
  </si>
  <si>
    <t>大樱桃</t>
  </si>
  <si>
    <t>葡萄</t>
  </si>
  <si>
    <t>桃</t>
  </si>
  <si>
    <t>杏</t>
  </si>
  <si>
    <t>花椒</t>
  </si>
  <si>
    <t>甜柿子</t>
  </si>
  <si>
    <t>牛（1000元/头）</t>
  </si>
  <si>
    <t>猪（800元/头）</t>
  </si>
  <si>
    <t>羊（300元/只）</t>
  </si>
  <si>
    <t>鸡（20元/只）</t>
  </si>
  <si>
    <t>面积</t>
  </si>
  <si>
    <t>金额</t>
  </si>
  <si>
    <t>数量</t>
  </si>
  <si>
    <t>常兴镇</t>
  </si>
  <si>
    <t>汤峪镇</t>
  </si>
  <si>
    <t>横渠镇</t>
  </si>
  <si>
    <t>齐  镇</t>
  </si>
  <si>
    <t>首善街办</t>
  </si>
  <si>
    <t>槐芽镇</t>
  </si>
  <si>
    <t>营头镇</t>
  </si>
  <si>
    <t>金渠镇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</si>
</sst>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20"/>
      <name val="方正小标宋简体"/>
      <family val="4"/>
      <charset val="134"/>
    </font>
    <font>
      <sz val="11"/>
      <name val="宋体"/>
      <charset val="134"/>
    </font>
    <font>
      <u/>
      <sz val="9"/>
      <name val="宋体"/>
      <charset val="134"/>
    </font>
    <font>
      <u/>
      <sz val="11"/>
      <name val="宋体"/>
      <charset val="134"/>
    </font>
    <font>
      <b/>
      <sz val="9"/>
      <name val="宋体"/>
      <charset val="134"/>
    </font>
    <font>
      <sz val="9"/>
      <name val="Times New Roman"/>
      <family val="1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6"/>
  <sheetViews>
    <sheetView tabSelected="1" workbookViewId="0">
      <selection activeCell="A2" sqref="A2:AJ2"/>
    </sheetView>
  </sheetViews>
  <sheetFormatPr defaultColWidth="10" defaultRowHeight="15.6"/>
  <cols>
    <col min="1" max="1" width="4.72222222222222" style="4" customWidth="1"/>
    <col min="2" max="2" width="6.94444444444444" style="5" customWidth="1"/>
    <col min="3" max="4" width="8.47222222222222" style="6" customWidth="1"/>
    <col min="5" max="12" width="6.11111111111111" style="6" customWidth="1"/>
    <col min="13" max="14" width="5.55555555555556" style="6" customWidth="1"/>
    <col min="15" max="16" width="5.41666666666667" style="6" customWidth="1"/>
    <col min="17" max="17" width="5.83333333333333" style="6" customWidth="1"/>
    <col min="18" max="18" width="5.97222222222222" style="6" customWidth="1"/>
    <col min="19" max="19" width="5.27777777777778" style="6" customWidth="1"/>
    <col min="20" max="20" width="5.97222222222222" style="6" customWidth="1"/>
    <col min="21" max="28" width="6.38888888888889" style="6" customWidth="1"/>
    <col min="29" max="29" width="8.19444444444444" style="7" customWidth="1"/>
    <col min="30" max="32" width="7.77777777777778" style="7" customWidth="1"/>
    <col min="33" max="34" width="8.05555555555556" style="7" customWidth="1"/>
    <col min="35" max="36" width="7.08333333333333" style="7" customWidth="1"/>
    <col min="37" max="16384" width="10" style="1"/>
  </cols>
  <sheetData>
    <row r="1" s="1" customFormat="1" ht="33" customHeight="1" spans="1:36">
      <c r="A1" s="8" t="s">
        <v>0</v>
      </c>
      <c r="B1" s="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7"/>
      <c r="AD1" s="7"/>
      <c r="AE1" s="7"/>
      <c r="AF1" s="7"/>
      <c r="AG1" s="7"/>
      <c r="AH1" s="7"/>
      <c r="AI1" s="7"/>
      <c r="AJ1" s="7"/>
    </row>
    <row r="2" s="1" customFormat="1" ht="63" customHeight="1" spans="1:36">
      <c r="A2" s="9" t="s">
        <v>1</v>
      </c>
      <c r="B2" s="5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="1" customFormat="1" ht="40" customHeight="1" spans="1:36">
      <c r="A3" s="10" t="s">
        <v>2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="2" customFormat="1" ht="40" customHeight="1" spans="1:36">
      <c r="A4" s="13" t="s">
        <v>3</v>
      </c>
      <c r="B4" s="14" t="s">
        <v>4</v>
      </c>
      <c r="C4" s="14" t="s">
        <v>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6</v>
      </c>
      <c r="AE4" s="13"/>
      <c r="AF4" s="13"/>
      <c r="AG4" s="15" t="s">
        <v>7</v>
      </c>
      <c r="AH4" s="16" t="s">
        <v>8</v>
      </c>
      <c r="AI4" s="16" t="s">
        <v>9</v>
      </c>
      <c r="AJ4" s="13" t="s">
        <v>10</v>
      </c>
    </row>
    <row r="5" s="2" customFormat="1" ht="40" customHeight="1" spans="1:36">
      <c r="A5" s="13"/>
      <c r="B5" s="14"/>
      <c r="C5" s="17" t="s">
        <v>11</v>
      </c>
      <c r="D5" s="18"/>
      <c r="E5" s="19" t="s">
        <v>12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7" t="s">
        <v>13</v>
      </c>
      <c r="T5" s="18"/>
      <c r="U5" s="19" t="s">
        <v>14</v>
      </c>
      <c r="V5" s="20"/>
      <c r="W5" s="20"/>
      <c r="X5" s="20"/>
      <c r="Y5" s="20"/>
      <c r="Z5" s="20"/>
      <c r="AA5" s="20"/>
      <c r="AB5" s="21"/>
      <c r="AC5" s="15" t="s">
        <v>15</v>
      </c>
      <c r="AD5" s="13"/>
      <c r="AE5" s="13"/>
      <c r="AF5" s="13"/>
      <c r="AG5" s="22"/>
      <c r="AH5" s="23"/>
      <c r="AI5" s="23"/>
      <c r="AJ5" s="13"/>
    </row>
    <row r="6" s="2" customFormat="1" ht="40" customHeight="1" spans="1:36">
      <c r="A6" s="13"/>
      <c r="B6" s="14"/>
      <c r="C6" s="24"/>
      <c r="D6" s="25"/>
      <c r="E6" s="13" t="s">
        <v>16</v>
      </c>
      <c r="F6" s="13"/>
      <c r="G6" s="13" t="s">
        <v>17</v>
      </c>
      <c r="H6" s="13"/>
      <c r="I6" s="13" t="s">
        <v>18</v>
      </c>
      <c r="J6" s="13"/>
      <c r="K6" s="13" t="s">
        <v>19</v>
      </c>
      <c r="L6" s="13"/>
      <c r="M6" s="13" t="s">
        <v>20</v>
      </c>
      <c r="N6" s="13"/>
      <c r="O6" s="13" t="s">
        <v>21</v>
      </c>
      <c r="P6" s="13"/>
      <c r="Q6" s="13" t="s">
        <v>22</v>
      </c>
      <c r="R6" s="13"/>
      <c r="S6" s="24"/>
      <c r="T6" s="25"/>
      <c r="U6" s="26" t="s">
        <v>23</v>
      </c>
      <c r="V6" s="26"/>
      <c r="W6" s="26" t="s">
        <v>24</v>
      </c>
      <c r="X6" s="26"/>
      <c r="Y6" s="26" t="s">
        <v>25</v>
      </c>
      <c r="Z6" s="26"/>
      <c r="AA6" s="26" t="s">
        <v>26</v>
      </c>
      <c r="AB6" s="26"/>
      <c r="AC6" s="27"/>
      <c r="AD6" s="13"/>
      <c r="AE6" s="13"/>
      <c r="AF6" s="13"/>
      <c r="AG6" s="22"/>
      <c r="AH6" s="23"/>
      <c r="AI6" s="23"/>
      <c r="AJ6" s="13"/>
    </row>
    <row r="7" s="2" customFormat="1" ht="40" customHeight="1" spans="1:36">
      <c r="A7" s="13"/>
      <c r="B7" s="14"/>
      <c r="C7" s="14" t="s">
        <v>27</v>
      </c>
      <c r="D7" s="14" t="s">
        <v>28</v>
      </c>
      <c r="E7" s="14" t="s">
        <v>27</v>
      </c>
      <c r="F7" s="14" t="s">
        <v>28</v>
      </c>
      <c r="G7" s="14" t="s">
        <v>27</v>
      </c>
      <c r="H7" s="14" t="s">
        <v>28</v>
      </c>
      <c r="I7" s="14" t="s">
        <v>27</v>
      </c>
      <c r="J7" s="14" t="s">
        <v>28</v>
      </c>
      <c r="K7" s="14" t="s">
        <v>27</v>
      </c>
      <c r="L7" s="14" t="s">
        <v>28</v>
      </c>
      <c r="M7" s="14" t="s">
        <v>27</v>
      </c>
      <c r="N7" s="14" t="s">
        <v>28</v>
      </c>
      <c r="O7" s="14" t="s">
        <v>27</v>
      </c>
      <c r="P7" s="14" t="s">
        <v>28</v>
      </c>
      <c r="Q7" s="14" t="s">
        <v>27</v>
      </c>
      <c r="R7" s="14" t="s">
        <v>28</v>
      </c>
      <c r="S7" s="14" t="s">
        <v>27</v>
      </c>
      <c r="T7" s="14" t="s">
        <v>28</v>
      </c>
      <c r="U7" s="14" t="s">
        <v>29</v>
      </c>
      <c r="V7" s="14" t="s">
        <v>28</v>
      </c>
      <c r="W7" s="14" t="s">
        <v>29</v>
      </c>
      <c r="X7" s="14" t="s">
        <v>28</v>
      </c>
      <c r="Y7" s="14" t="s">
        <v>29</v>
      </c>
      <c r="Z7" s="14" t="s">
        <v>28</v>
      </c>
      <c r="AA7" s="14" t="s">
        <v>29</v>
      </c>
      <c r="AB7" s="14" t="s">
        <v>28</v>
      </c>
      <c r="AC7" s="28"/>
      <c r="AD7" s="29" t="s">
        <v>27</v>
      </c>
      <c r="AE7" s="29" t="s">
        <v>28</v>
      </c>
      <c r="AF7" s="27" t="s">
        <v>15</v>
      </c>
      <c r="AG7" s="30"/>
      <c r="AH7" s="31"/>
      <c r="AI7" s="31"/>
      <c r="AJ7" s="13"/>
    </row>
    <row r="8" s="2" customFormat="1" ht="40" customHeight="1" spans="1:36">
      <c r="A8" s="14">
        <v>1</v>
      </c>
      <c r="B8" s="32" t="s">
        <v>30</v>
      </c>
      <c r="C8" s="33">
        <v>75.25</v>
      </c>
      <c r="D8" s="33">
        <v>25434.5</v>
      </c>
      <c r="E8" s="33">
        <v>0</v>
      </c>
      <c r="F8" s="33">
        <v>0</v>
      </c>
      <c r="G8" s="33">
        <v>1.5</v>
      </c>
      <c r="H8" s="33">
        <v>150</v>
      </c>
      <c r="I8" s="33">
        <v>4.2</v>
      </c>
      <c r="J8" s="33">
        <v>420</v>
      </c>
      <c r="K8" s="33">
        <v>2</v>
      </c>
      <c r="L8" s="33">
        <v>200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4">
        <v>0</v>
      </c>
      <c r="AC8" s="33">
        <v>26204.5</v>
      </c>
      <c r="AD8" s="33">
        <v>0</v>
      </c>
      <c r="AE8" s="34">
        <v>0</v>
      </c>
      <c r="AF8" s="34">
        <v>0</v>
      </c>
      <c r="AG8" s="33">
        <v>26204.5</v>
      </c>
      <c r="AH8" s="33">
        <v>26204.5</v>
      </c>
      <c r="AI8" s="14"/>
      <c r="AJ8" s="14"/>
    </row>
    <row r="9" s="2" customFormat="1" ht="40" customHeight="1" spans="1:36">
      <c r="A9" s="14">
        <v>2</v>
      </c>
      <c r="B9" s="32" t="s">
        <v>31</v>
      </c>
      <c r="C9" s="33">
        <v>257</v>
      </c>
      <c r="D9" s="33">
        <v>86866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100</v>
      </c>
      <c r="M9" s="33">
        <v>1</v>
      </c>
      <c r="N9" s="33">
        <v>100</v>
      </c>
      <c r="O9" s="33">
        <v>4</v>
      </c>
      <c r="P9" s="33">
        <v>400</v>
      </c>
      <c r="Q9" s="33">
        <v>6</v>
      </c>
      <c r="R9" s="33">
        <v>600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4">
        <v>0</v>
      </c>
      <c r="AC9" s="33">
        <v>88066</v>
      </c>
      <c r="AD9" s="33">
        <v>0</v>
      </c>
      <c r="AE9" s="33">
        <v>0</v>
      </c>
      <c r="AF9" s="33">
        <v>0</v>
      </c>
      <c r="AG9" s="33">
        <v>88066</v>
      </c>
      <c r="AH9" s="33">
        <v>88066</v>
      </c>
      <c r="AI9" s="14"/>
      <c r="AJ9" s="14"/>
    </row>
    <row r="10" s="2" customFormat="1" ht="40" customHeight="1" spans="1:36">
      <c r="A10" s="14">
        <v>3</v>
      </c>
      <c r="B10" s="32" t="s">
        <v>32</v>
      </c>
      <c r="C10" s="33">
        <v>188.53</v>
      </c>
      <c r="D10" s="33">
        <v>63723.14</v>
      </c>
      <c r="E10" s="33">
        <v>0</v>
      </c>
      <c r="F10" s="33">
        <v>0</v>
      </c>
      <c r="G10" s="33">
        <v>8.5</v>
      </c>
      <c r="H10" s="33">
        <v>850</v>
      </c>
      <c r="I10" s="33">
        <v>2</v>
      </c>
      <c r="J10" s="33">
        <v>200</v>
      </c>
      <c r="K10" s="33">
        <v>0</v>
      </c>
      <c r="L10" s="33">
        <v>0</v>
      </c>
      <c r="M10" s="33">
        <v>1</v>
      </c>
      <c r="N10" s="33">
        <v>100</v>
      </c>
      <c r="O10" s="33">
        <v>1.6</v>
      </c>
      <c r="P10" s="33">
        <v>160</v>
      </c>
      <c r="Q10" s="33">
        <v>0</v>
      </c>
      <c r="R10" s="33">
        <v>0</v>
      </c>
      <c r="S10" s="35">
        <v>2.2</v>
      </c>
      <c r="T10" s="35">
        <v>880</v>
      </c>
      <c r="U10" s="33">
        <v>0</v>
      </c>
      <c r="V10" s="33">
        <v>0</v>
      </c>
      <c r="W10" s="33">
        <v>4</v>
      </c>
      <c r="X10" s="33">
        <v>3200</v>
      </c>
      <c r="Y10" s="35">
        <v>62</v>
      </c>
      <c r="Z10" s="35">
        <v>18600</v>
      </c>
      <c r="AA10" s="33">
        <v>0</v>
      </c>
      <c r="AB10" s="33">
        <v>0</v>
      </c>
      <c r="AC10" s="36">
        <v>87713.14</v>
      </c>
      <c r="AD10" s="33">
        <v>0</v>
      </c>
      <c r="AE10" s="33">
        <v>0</v>
      </c>
      <c r="AF10" s="33">
        <v>0</v>
      </c>
      <c r="AG10" s="36">
        <v>87713.14</v>
      </c>
      <c r="AH10" s="36">
        <v>79713.14</v>
      </c>
      <c r="AI10" s="14">
        <v>8000</v>
      </c>
      <c r="AJ10" s="14"/>
    </row>
    <row r="11" s="2" customFormat="1" ht="40" customHeight="1" spans="1:36">
      <c r="A11" s="14">
        <v>4</v>
      </c>
      <c r="B11" s="32" t="s">
        <v>33</v>
      </c>
      <c r="C11" s="37">
        <v>203.56</v>
      </c>
      <c r="D11" s="37">
        <v>68803.28</v>
      </c>
      <c r="E11" s="34">
        <v>3</v>
      </c>
      <c r="F11" s="33">
        <v>300</v>
      </c>
      <c r="G11" s="33">
        <v>17.3</v>
      </c>
      <c r="H11" s="33">
        <v>1730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3.45</v>
      </c>
      <c r="T11" s="33">
        <v>1380</v>
      </c>
      <c r="U11" s="33">
        <v>0</v>
      </c>
      <c r="V11" s="33">
        <v>0</v>
      </c>
      <c r="W11" s="33">
        <v>0</v>
      </c>
      <c r="X11" s="33">
        <v>0</v>
      </c>
      <c r="Y11" s="33">
        <v>2</v>
      </c>
      <c r="Z11" s="33">
        <v>600</v>
      </c>
      <c r="AA11" s="33">
        <v>20</v>
      </c>
      <c r="AB11" s="33">
        <v>400</v>
      </c>
      <c r="AC11" s="33">
        <v>73213.28</v>
      </c>
      <c r="AD11" s="33">
        <v>4</v>
      </c>
      <c r="AE11" s="33">
        <v>4400</v>
      </c>
      <c r="AF11" s="33">
        <v>4400</v>
      </c>
      <c r="AG11" s="33">
        <v>77613.28</v>
      </c>
      <c r="AH11" s="33">
        <v>77613.28</v>
      </c>
      <c r="AI11" s="34"/>
      <c r="AJ11" s="14"/>
    </row>
    <row r="12" s="2" customFormat="1" ht="40" customHeight="1" spans="1:36">
      <c r="A12" s="14">
        <v>5</v>
      </c>
      <c r="B12" s="32" t="s">
        <v>34</v>
      </c>
      <c r="C12" s="33">
        <v>168.02</v>
      </c>
      <c r="D12" s="33">
        <v>56790.76</v>
      </c>
      <c r="E12" s="33">
        <v>0</v>
      </c>
      <c r="F12" s="33">
        <v>0</v>
      </c>
      <c r="G12" s="33">
        <v>1</v>
      </c>
      <c r="H12" s="33">
        <v>100</v>
      </c>
      <c r="I12" s="33">
        <v>2</v>
      </c>
      <c r="J12" s="33">
        <v>200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2</v>
      </c>
      <c r="R12" s="33">
        <v>200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57290.76</v>
      </c>
      <c r="AD12" s="33">
        <v>0</v>
      </c>
      <c r="AE12" s="33">
        <v>0</v>
      </c>
      <c r="AF12" s="33">
        <v>0</v>
      </c>
      <c r="AG12" s="33">
        <v>57290.76</v>
      </c>
      <c r="AH12" s="33">
        <v>57290.76</v>
      </c>
      <c r="AI12" s="34"/>
      <c r="AJ12" s="14"/>
    </row>
    <row r="13" s="2" customFormat="1" ht="40" customHeight="1" spans="1:36">
      <c r="A13" s="14">
        <v>6</v>
      </c>
      <c r="B13" s="32" t="s">
        <v>35</v>
      </c>
      <c r="C13" s="33">
        <v>74.4</v>
      </c>
      <c r="D13" s="33">
        <v>25147.2</v>
      </c>
      <c r="E13" s="33">
        <v>6</v>
      </c>
      <c r="F13" s="33">
        <v>600</v>
      </c>
      <c r="G13" s="33">
        <v>2.5</v>
      </c>
      <c r="H13" s="33">
        <v>250</v>
      </c>
      <c r="I13" s="33">
        <v>0</v>
      </c>
      <c r="J13" s="33">
        <v>0</v>
      </c>
      <c r="K13" s="33">
        <v>0.9</v>
      </c>
      <c r="L13" s="33">
        <v>90</v>
      </c>
      <c r="M13" s="33">
        <v>0</v>
      </c>
      <c r="N13" s="33">
        <v>0</v>
      </c>
      <c r="O13" s="33">
        <v>4.8</v>
      </c>
      <c r="P13" s="33">
        <v>480</v>
      </c>
      <c r="Q13" s="33">
        <v>3.9</v>
      </c>
      <c r="R13" s="33">
        <v>390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26957.2</v>
      </c>
      <c r="AD13" s="33">
        <v>1.2</v>
      </c>
      <c r="AE13" s="33">
        <v>1320</v>
      </c>
      <c r="AF13" s="33">
        <v>1320</v>
      </c>
      <c r="AG13" s="33">
        <v>28277.2</v>
      </c>
      <c r="AH13" s="33">
        <v>28277.2</v>
      </c>
      <c r="AI13" s="34"/>
      <c r="AJ13" s="14"/>
    </row>
    <row r="14" s="2" customFormat="1" ht="40" customHeight="1" spans="1:36">
      <c r="A14" s="14">
        <v>7</v>
      </c>
      <c r="B14" s="32" t="s">
        <v>36</v>
      </c>
      <c r="C14" s="33">
        <v>83.89</v>
      </c>
      <c r="D14" s="33">
        <v>28354.82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13</v>
      </c>
      <c r="V14" s="33">
        <v>13000</v>
      </c>
      <c r="W14" s="33">
        <v>16</v>
      </c>
      <c r="X14" s="33">
        <v>12800</v>
      </c>
      <c r="Y14" s="33">
        <v>0</v>
      </c>
      <c r="Z14" s="33">
        <v>0</v>
      </c>
      <c r="AA14" s="33">
        <v>0</v>
      </c>
      <c r="AB14" s="33">
        <v>0</v>
      </c>
      <c r="AC14" s="33">
        <v>54154.82</v>
      </c>
      <c r="AD14" s="33">
        <v>0</v>
      </c>
      <c r="AE14" s="33">
        <v>0</v>
      </c>
      <c r="AF14" s="33">
        <v>0</v>
      </c>
      <c r="AG14" s="33">
        <v>54154.82</v>
      </c>
      <c r="AH14" s="33">
        <v>46664.82</v>
      </c>
      <c r="AI14" s="33">
        <v>7490</v>
      </c>
      <c r="AJ14" s="14"/>
    </row>
    <row r="15" s="2" customFormat="1" ht="40" customHeight="1" spans="1:36">
      <c r="A15" s="14">
        <v>8</v>
      </c>
      <c r="B15" s="32" t="s">
        <v>37</v>
      </c>
      <c r="C15" s="33">
        <v>197.25</v>
      </c>
      <c r="D15" s="33">
        <v>66670.5</v>
      </c>
      <c r="E15" s="33">
        <v>0</v>
      </c>
      <c r="F15" s="33">
        <v>0</v>
      </c>
      <c r="G15" s="33">
        <v>2.87</v>
      </c>
      <c r="H15" s="33">
        <v>287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10</v>
      </c>
      <c r="V15" s="33">
        <v>10000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76957.5</v>
      </c>
      <c r="AD15" s="33">
        <v>0</v>
      </c>
      <c r="AE15" s="33">
        <v>0</v>
      </c>
      <c r="AF15" s="33">
        <v>0</v>
      </c>
      <c r="AG15" s="33">
        <v>76957.5</v>
      </c>
      <c r="AH15" s="33">
        <v>76957.5</v>
      </c>
      <c r="AI15" s="33"/>
      <c r="AJ15" s="33"/>
    </row>
    <row r="16" s="3" customFormat="1" ht="40" customHeight="1" spans="1:36">
      <c r="A16" s="19" t="s">
        <v>7</v>
      </c>
      <c r="B16" s="20"/>
      <c r="C16" s="33">
        <f t="shared" ref="C16:AI16" si="0">SUM(C8:C15)</f>
        <v>1247.9</v>
      </c>
      <c r="D16" s="33">
        <f t="shared" si="0"/>
        <v>421790.2</v>
      </c>
      <c r="E16" s="33">
        <f t="shared" si="0"/>
        <v>9</v>
      </c>
      <c r="F16" s="33">
        <f t="shared" si="0"/>
        <v>900</v>
      </c>
      <c r="G16" s="33">
        <f t="shared" si="0"/>
        <v>33.67</v>
      </c>
      <c r="H16" s="33">
        <f t="shared" si="0"/>
        <v>3367</v>
      </c>
      <c r="I16" s="33">
        <f t="shared" si="0"/>
        <v>8.2</v>
      </c>
      <c r="J16" s="33">
        <f t="shared" si="0"/>
        <v>820</v>
      </c>
      <c r="K16" s="33">
        <f t="shared" si="0"/>
        <v>3.9</v>
      </c>
      <c r="L16" s="33">
        <f t="shared" si="0"/>
        <v>390</v>
      </c>
      <c r="M16" s="33">
        <f t="shared" si="0"/>
        <v>2</v>
      </c>
      <c r="N16" s="33">
        <f t="shared" si="0"/>
        <v>200</v>
      </c>
      <c r="O16" s="33">
        <f t="shared" si="0"/>
        <v>10.4</v>
      </c>
      <c r="P16" s="33">
        <f t="shared" si="0"/>
        <v>1040</v>
      </c>
      <c r="Q16" s="33">
        <f t="shared" si="0"/>
        <v>11.9</v>
      </c>
      <c r="R16" s="33">
        <f t="shared" si="0"/>
        <v>1190</v>
      </c>
      <c r="S16" s="33">
        <f t="shared" si="0"/>
        <v>5.65</v>
      </c>
      <c r="T16" s="33">
        <f t="shared" si="0"/>
        <v>2260</v>
      </c>
      <c r="U16" s="33">
        <f t="shared" si="0"/>
        <v>23</v>
      </c>
      <c r="V16" s="33">
        <f t="shared" si="0"/>
        <v>23000</v>
      </c>
      <c r="W16" s="33">
        <f t="shared" si="0"/>
        <v>20</v>
      </c>
      <c r="X16" s="33">
        <f t="shared" si="0"/>
        <v>16000</v>
      </c>
      <c r="Y16" s="33">
        <f t="shared" si="0"/>
        <v>64</v>
      </c>
      <c r="Z16" s="33">
        <f t="shared" si="0"/>
        <v>19200</v>
      </c>
      <c r="AA16" s="33">
        <f t="shared" si="0"/>
        <v>20</v>
      </c>
      <c r="AB16" s="33">
        <f t="shared" si="0"/>
        <v>400</v>
      </c>
      <c r="AC16" s="33">
        <f t="shared" si="0"/>
        <v>490557.2</v>
      </c>
      <c r="AD16" s="33">
        <f t="shared" si="0"/>
        <v>5.2</v>
      </c>
      <c r="AE16" s="33">
        <f t="shared" si="0"/>
        <v>5720</v>
      </c>
      <c r="AF16" s="33">
        <f t="shared" si="0"/>
        <v>5720</v>
      </c>
      <c r="AG16" s="33">
        <f t="shared" si="0"/>
        <v>496277.2</v>
      </c>
      <c r="AH16" s="33">
        <f t="shared" si="0"/>
        <v>480787.2</v>
      </c>
      <c r="AI16" s="33">
        <f t="shared" si="0"/>
        <v>15490</v>
      </c>
      <c r="AJ16" s="38"/>
    </row>
  </sheetData>
  <mergeCells count="28">
    <mergeCell ref="A1:B1"/>
    <mergeCell ref="A2:AJ2"/>
    <mergeCell ref="A3:AJ3"/>
    <mergeCell ref="C4:AC4"/>
    <mergeCell ref="E5:R5"/>
    <mergeCell ref="U5:AB5"/>
    <mergeCell ref="E6:F6"/>
    <mergeCell ref="G6:H6"/>
    <mergeCell ref="I6:J6"/>
    <mergeCell ref="K6:L6"/>
    <mergeCell ref="M6:N6"/>
    <mergeCell ref="O6:P6"/>
    <mergeCell ref="Q6:R6"/>
    <mergeCell ref="U6:V6"/>
    <mergeCell ref="W6:X6"/>
    <mergeCell ref="Y6:Z6"/>
    <mergeCell ref="AA6:AB6"/>
    <mergeCell ref="A16:B16"/>
    <mergeCell ref="A4:A7"/>
    <mergeCell ref="B4:B7"/>
    <mergeCell ref="AC5:AC7"/>
    <mergeCell ref="AG4:AG7"/>
    <mergeCell ref="AH4:AH7"/>
    <mergeCell ref="AI4:AI7"/>
    <mergeCell ref="AJ4:AJ7"/>
    <mergeCell ref="AD4:AF6"/>
    <mergeCell ref="C5:D6"/>
    <mergeCell ref="S5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敏静</cp:lastModifiedBy>
  <dcterms:created xsi:type="dcterms:W3CDTF">2026-08-21T01:25:22Z</dcterms:created>
  <dcterms:modified xsi:type="dcterms:W3CDTF">2026-08-21T01:26:10Z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F31478ED322C4176B552DFCAE803C559_11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