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<sst xmlns="http://schemas.openxmlformats.org/spreadsheetml/2006/main" count="47" uniqueCount="46">
  <si>
    <t>表五</t>
  </si>
  <si>
    <t>2020年一般公共预算本级基本支出（按经济分类情况）表</t>
  </si>
  <si>
    <t>单位:万元</t>
  </si>
  <si>
    <t>项目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</si>
  <si>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</si>
  <si>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</si>
  <si>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</si>
  <si>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</si>
  <si>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</si>
  <si>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</si>
  <si>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</si>
  <si>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</si>
  <si>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</si>
  <si>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</si>
  <si>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</si>
  <si>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</si>
  <si>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</si>
  <si>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</si>
  <si>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</si>
  <si>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其他支出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</si>
  <si>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</si>
  <si>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</si>
  <si>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</si>
  <si>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</si>
  <si>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</si>
  <si>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</si>
  <si>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</si>
  <si>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</si>
  <si>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</si>
  <si>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</si>
  <si>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</si>
  <si>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</si>
  <si>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</si>
  <si>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</si>
  <si>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</si>
  <si>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</si>
  <si>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</si>
  <si>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</si>
  <si>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</si>
  <si>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</si>
  <si>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</si>
  <si>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二十一、预备费</t>
  </si>
  <si>
    <t>二十二、债务付息支出</t>
  </si>
  <si>
    <t>二十三、债务发行费用支出</t>
  </si>
  <si>
    <t>二十四、其他支出</t>
  </si>
  <si>
    <t>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</si>
</sst>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\&#19978;&#25253;2020&#24180;&#24066;&#32423;&#39044;&#31639;\2020&#24180;&#22320;&#26041;&#36130;&#25919;&#39044;&#31639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12226</v>
          </cell>
        </row>
        <row r="37">
          <cell r="B37">
            <v>63</v>
          </cell>
        </row>
        <row r="40">
          <cell r="B40">
            <v>4177</v>
          </cell>
        </row>
        <row r="52">
          <cell r="B52">
            <v>48355</v>
          </cell>
        </row>
        <row r="63">
          <cell r="B63">
            <v>144</v>
          </cell>
        </row>
        <row r="74">
          <cell r="B74">
            <v>3547</v>
          </cell>
        </row>
        <row r="81">
          <cell r="B81">
            <v>20061</v>
          </cell>
        </row>
        <row r="103">
          <cell r="B103">
            <v>12905</v>
          </cell>
        </row>
        <row r="117">
          <cell r="B117">
            <v>4606</v>
          </cell>
        </row>
        <row r="133">
          <cell r="B133">
            <v>4233</v>
          </cell>
        </row>
        <row r="140">
          <cell r="B140">
            <v>7377</v>
          </cell>
        </row>
        <row r="149">
          <cell r="B149">
            <v>925</v>
          </cell>
        </row>
        <row r="157">
          <cell r="B157">
            <v>100</v>
          </cell>
        </row>
        <row r="184">
          <cell r="B184">
            <v>490</v>
          </cell>
        </row>
        <row r="188">
          <cell r="B188">
            <v>1683</v>
          </cell>
        </row>
        <row r="192">
          <cell r="B192">
            <v>30</v>
          </cell>
        </row>
        <row r="198">
          <cell r="B198">
            <v>294</v>
          </cell>
        </row>
        <row r="208">
          <cell r="B208">
            <v>8500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selection activeCell="L37" sqref="L37"/>
    </sheetView>
  </sheetViews>
  <sheetFormatPr defaultColWidth="9" defaultRowHeight="14.25"/>
  <cols>
    <col min="1" max="1" width="35.5" style="1" customWidth="1"/>
    <col min="2" max="2" width="13.125" style="1" customWidth="1"/>
    <col min="3" max="17" width="7.375" style="1" customWidth="1"/>
    <col min="18" max="16384" width="9" style="1"/>
  </cols>
  <sheetData>
    <row r="1" s="1" customFormat="1" spans="1:1">
      <c r="A1" s="4" t="s">
        <v>0</v>
      </c>
    </row>
    <row r="2" s="2" customFormat="1" ht="2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  <c r="P2" s="14"/>
      <c r="Q2" s="14"/>
    </row>
    <row r="3" s="2" customFormat="1" ht="20.25" customHeight="1" spans="1:17">
      <c r="A3" s="6"/>
      <c r="B3" s="2"/>
      <c r="C3" s="7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15" t="s">
        <v>2</v>
      </c>
    </row>
    <row r="4" s="3" customFormat="1" ht="69.75" customHeight="1" spans="1:17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</row>
    <row r="5" s="2" customFormat="1" ht="20.1" customHeight="1" spans="1:17">
      <c r="A5" s="10" t="s">
        <v>20</v>
      </c>
      <c r="B5" s="10">
        <f>[1]表四!B6</f>
        <v>12226</v>
      </c>
      <c r="C5" s="10">
        <v>8905</v>
      </c>
      <c r="D5" s="10">
        <v>2102</v>
      </c>
      <c r="E5" s="10">
        <v>356</v>
      </c>
      <c r="F5" s="10"/>
      <c r="G5" s="10"/>
      <c r="H5" s="10"/>
      <c r="I5" s="10"/>
      <c r="J5" s="10"/>
      <c r="K5" s="10">
        <v>863</v>
      </c>
      <c r="L5" s="10"/>
      <c r="M5" s="10"/>
      <c r="N5" s="10"/>
      <c r="O5" s="10"/>
      <c r="P5" s="10"/>
      <c r="Q5" s="10"/>
    </row>
    <row r="6" s="2" customFormat="1" ht="20.1" customHeight="1" spans="1:17">
      <c r="A6" s="10" t="s">
        <v>21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2" customFormat="1" ht="20.1" customHeight="1" spans="1:17">
      <c r="A7" s="10" t="s">
        <v>22</v>
      </c>
      <c r="B7" s="10">
        <f>[1]表四!B37</f>
        <v>63</v>
      </c>
      <c r="C7" s="10"/>
      <c r="D7" s="10"/>
      <c r="E7" s="10">
        <v>63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="2" customFormat="1" ht="20.1" customHeight="1" spans="1:17">
      <c r="A8" s="10" t="s">
        <v>23</v>
      </c>
      <c r="B8" s="10">
        <f>[1]表四!B40</f>
        <v>4177</v>
      </c>
      <c r="C8" s="10">
        <v>3013</v>
      </c>
      <c r="D8" s="10">
        <v>857</v>
      </c>
      <c r="E8" s="10">
        <v>125</v>
      </c>
      <c r="F8" s="10"/>
      <c r="G8" s="10"/>
      <c r="H8" s="10"/>
      <c r="I8" s="10"/>
      <c r="J8" s="10"/>
      <c r="K8" s="10">
        <v>182</v>
      </c>
      <c r="L8" s="10"/>
      <c r="M8" s="10"/>
      <c r="N8" s="10"/>
      <c r="O8" s="10"/>
      <c r="P8" s="10"/>
      <c r="Q8" s="10"/>
    </row>
    <row r="9" s="2" customFormat="1" ht="20.1" customHeight="1" spans="1:17">
      <c r="A9" s="10" t="s">
        <v>24</v>
      </c>
      <c r="B9" s="10">
        <f>[1]表四!B52</f>
        <v>48355</v>
      </c>
      <c r="C9" s="10">
        <v>33741</v>
      </c>
      <c r="D9" s="10">
        <v>7958</v>
      </c>
      <c r="E9" s="10">
        <v>1093</v>
      </c>
      <c r="F9" s="10"/>
      <c r="G9" s="10">
        <v>3346</v>
      </c>
      <c r="H9" s="10"/>
      <c r="I9" s="10"/>
      <c r="J9" s="10"/>
      <c r="K9" s="10">
        <v>2217</v>
      </c>
      <c r="L9" s="10"/>
      <c r="M9" s="10"/>
      <c r="N9" s="10"/>
      <c r="O9" s="10"/>
      <c r="P9" s="10"/>
      <c r="Q9" s="10"/>
    </row>
    <row r="10" s="2" customFormat="1" ht="20.1" customHeight="1" spans="1:17">
      <c r="A10" s="10" t="s">
        <v>25</v>
      </c>
      <c r="B10" s="10">
        <f>[1]表四!B63</f>
        <v>144</v>
      </c>
      <c r="C10" s="10">
        <v>134</v>
      </c>
      <c r="D10" s="10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="2" customFormat="1" ht="20.1" customHeight="1" spans="1:17">
      <c r="A11" s="10" t="s">
        <v>26</v>
      </c>
      <c r="B11" s="10">
        <f>[1]表四!B74</f>
        <v>3547</v>
      </c>
      <c r="C11" s="10">
        <v>2924</v>
      </c>
      <c r="D11" s="10">
        <v>35</v>
      </c>
      <c r="E11" s="10">
        <v>104</v>
      </c>
      <c r="F11" s="10"/>
      <c r="G11" s="10">
        <v>474</v>
      </c>
      <c r="H11" s="10"/>
      <c r="I11" s="10"/>
      <c r="J11" s="10"/>
      <c r="K11" s="10">
        <v>10</v>
      </c>
      <c r="L11" s="10"/>
      <c r="M11" s="10"/>
      <c r="N11" s="10"/>
      <c r="O11" s="10"/>
      <c r="P11" s="10"/>
      <c r="Q11" s="10"/>
    </row>
    <row r="12" s="2" customFormat="1" ht="20.1" customHeight="1" spans="1:17">
      <c r="A12" s="10" t="s">
        <v>27</v>
      </c>
      <c r="B12" s="10">
        <f>[1]表四!B81</f>
        <v>20061</v>
      </c>
      <c r="C12" s="10">
        <v>11730</v>
      </c>
      <c r="D12" s="10">
        <v>467</v>
      </c>
      <c r="E12" s="10">
        <v>330</v>
      </c>
      <c r="F12" s="10"/>
      <c r="G12" s="10">
        <v>852</v>
      </c>
      <c r="H12" s="10"/>
      <c r="I12" s="10"/>
      <c r="J12" s="10"/>
      <c r="K12" s="10">
        <v>6682</v>
      </c>
      <c r="L12" s="10"/>
      <c r="M12" s="10"/>
      <c r="N12" s="10"/>
      <c r="O12" s="10"/>
      <c r="P12" s="10"/>
      <c r="Q12" s="10"/>
    </row>
    <row r="13" s="2" customFormat="1" ht="20.1" customHeight="1" spans="1:17">
      <c r="A13" s="10" t="s">
        <v>28</v>
      </c>
      <c r="B13" s="10">
        <f>[1]表四!B103</f>
        <v>12905</v>
      </c>
      <c r="C13" s="10">
        <v>11193</v>
      </c>
      <c r="D13" s="10">
        <v>899</v>
      </c>
      <c r="E13" s="10">
        <v>49</v>
      </c>
      <c r="F13" s="10"/>
      <c r="G13" s="10">
        <v>103</v>
      </c>
      <c r="H13" s="10"/>
      <c r="I13" s="10"/>
      <c r="J13" s="10"/>
      <c r="K13" s="10">
        <v>661</v>
      </c>
      <c r="L13" s="10"/>
      <c r="M13" s="10"/>
      <c r="N13" s="10"/>
      <c r="O13" s="10"/>
      <c r="P13" s="10"/>
      <c r="Q13" s="10"/>
    </row>
    <row r="14" s="2" customFormat="1" ht="20.1" customHeight="1" spans="1:17">
      <c r="A14" s="10" t="s">
        <v>29</v>
      </c>
      <c r="B14" s="10">
        <f>[1]表四!B117</f>
        <v>4606</v>
      </c>
      <c r="C14" s="10"/>
      <c r="D14" s="10">
        <v>996</v>
      </c>
      <c r="E14" s="10">
        <v>3280</v>
      </c>
      <c r="F14" s="10"/>
      <c r="G14" s="10"/>
      <c r="H14" s="10"/>
      <c r="I14" s="10"/>
      <c r="J14" s="10"/>
      <c r="K14" s="10">
        <v>330</v>
      </c>
      <c r="L14" s="10"/>
      <c r="M14" s="10"/>
      <c r="N14" s="10"/>
      <c r="O14" s="10"/>
      <c r="P14" s="10"/>
      <c r="Q14" s="10"/>
    </row>
    <row r="15" s="2" customFormat="1" ht="20.1" customHeight="1" spans="1:17">
      <c r="A15" s="10" t="s">
        <v>30</v>
      </c>
      <c r="B15" s="10">
        <f>[1]表四!B133</f>
        <v>4233</v>
      </c>
      <c r="C15" s="10">
        <v>1821</v>
      </c>
      <c r="D15" s="10">
        <v>1946</v>
      </c>
      <c r="E15" s="10">
        <v>265</v>
      </c>
      <c r="F15" s="10"/>
      <c r="G15" s="10"/>
      <c r="H15" s="10"/>
      <c r="I15" s="10"/>
      <c r="J15" s="10"/>
      <c r="K15" s="10">
        <v>201</v>
      </c>
      <c r="L15" s="10"/>
      <c r="M15" s="10"/>
      <c r="N15" s="10"/>
      <c r="O15" s="10"/>
      <c r="P15" s="10"/>
      <c r="Q15" s="10"/>
    </row>
    <row r="16" s="2" customFormat="1" ht="20.1" customHeight="1" spans="1:17">
      <c r="A16" s="10" t="s">
        <v>31</v>
      </c>
      <c r="B16" s="10">
        <f>[1]表四!B140</f>
        <v>7377</v>
      </c>
      <c r="C16" s="10">
        <v>4674</v>
      </c>
      <c r="D16" s="10">
        <v>867</v>
      </c>
      <c r="E16" s="10">
        <v>180</v>
      </c>
      <c r="F16" s="10"/>
      <c r="G16" s="10">
        <v>1050</v>
      </c>
      <c r="H16" s="10"/>
      <c r="I16" s="10"/>
      <c r="J16" s="10"/>
      <c r="K16" s="10">
        <v>606</v>
      </c>
      <c r="L16" s="10"/>
      <c r="M16" s="10"/>
      <c r="N16" s="10"/>
      <c r="O16" s="10"/>
      <c r="P16" s="10"/>
      <c r="Q16" s="10"/>
    </row>
    <row r="17" s="2" customFormat="1" ht="20.1" customHeight="1" spans="1:17">
      <c r="A17" s="10" t="s">
        <v>32</v>
      </c>
      <c r="B17" s="10">
        <f>[1]表四!B149</f>
        <v>925</v>
      </c>
      <c r="C17" s="10">
        <v>85</v>
      </c>
      <c r="D17" s="10">
        <v>85</v>
      </c>
      <c r="E17" s="10">
        <v>650</v>
      </c>
      <c r="F17" s="10"/>
      <c r="G17" s="10"/>
      <c r="H17" s="10"/>
      <c r="I17" s="10"/>
      <c r="J17" s="10"/>
      <c r="K17" s="10">
        <v>105</v>
      </c>
      <c r="L17" s="10"/>
      <c r="M17" s="10"/>
      <c r="N17" s="10"/>
      <c r="O17" s="10"/>
      <c r="P17" s="10"/>
      <c r="Q17" s="10"/>
    </row>
    <row r="18" s="2" customFormat="1" ht="20.1" customHeight="1" spans="1:17">
      <c r="A18" s="11" t="s">
        <v>33</v>
      </c>
      <c r="B18" s="10">
        <f>[1]表四!B157</f>
        <v>100</v>
      </c>
      <c r="C18" s="10">
        <v>89</v>
      </c>
      <c r="D18" s="10">
        <v>11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="2" customFormat="1" ht="20.1" customHeight="1" spans="1:17">
      <c r="A19" s="11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="2" customFormat="1" ht="20.1" customHeight="1" spans="1:17">
      <c r="A20" s="12" t="s">
        <v>35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="2" customFormat="1" ht="20.1" customHeight="1" spans="1:17">
      <c r="A21" s="11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="2" customFormat="1" ht="20.1" customHeight="1" spans="1:17">
      <c r="A22" s="11" t="s">
        <v>37</v>
      </c>
      <c r="B22" s="10">
        <f>[1]表四!B184</f>
        <v>490</v>
      </c>
      <c r="C22" s="10">
        <v>380</v>
      </c>
      <c r="D22" s="10">
        <v>65</v>
      </c>
      <c r="E22" s="10"/>
      <c r="F22" s="10"/>
      <c r="G22" s="10">
        <v>20</v>
      </c>
      <c r="H22" s="10"/>
      <c r="I22" s="10"/>
      <c r="J22" s="10"/>
      <c r="K22" s="10">
        <v>25</v>
      </c>
      <c r="L22" s="10"/>
      <c r="M22" s="10"/>
      <c r="N22" s="10"/>
      <c r="O22" s="10"/>
      <c r="P22" s="10"/>
      <c r="Q22" s="10"/>
    </row>
    <row r="23" s="2" customFormat="1" ht="20.1" customHeight="1" spans="1:17">
      <c r="A23" s="11" t="s">
        <v>38</v>
      </c>
      <c r="B23" s="10">
        <f>[1]表四!B188</f>
        <v>1683</v>
      </c>
      <c r="C23" s="10">
        <v>42</v>
      </c>
      <c r="D23" s="10"/>
      <c r="E23" s="10">
        <v>1641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="2" customFormat="1" ht="20.1" customHeight="1" spans="1:17">
      <c r="A24" s="11" t="s">
        <v>39</v>
      </c>
      <c r="B24" s="10">
        <f>[1]表四!B192</f>
        <v>30</v>
      </c>
      <c r="C24" s="10">
        <v>15</v>
      </c>
      <c r="D24" s="10">
        <v>15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="2" customFormat="1" ht="20.1" customHeight="1" spans="1:17">
      <c r="A25" s="11" t="s">
        <v>40</v>
      </c>
      <c r="B25" s="10">
        <f>[1]表四!B198</f>
        <v>294</v>
      </c>
      <c r="C25" s="10">
        <v>120</v>
      </c>
      <c r="D25" s="10">
        <v>35</v>
      </c>
      <c r="E25" s="10">
        <v>139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="2" customFormat="1" ht="20.1" customHeight="1" spans="1:17">
      <c r="A26" s="12" t="s">
        <v>41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="2" customFormat="1" ht="20.1" customHeight="1" spans="1:17">
      <c r="A27" s="11" t="s">
        <v>42</v>
      </c>
      <c r="B27" s="10">
        <f>[1]表四!B208</f>
        <v>8500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>
        <v>8500</v>
      </c>
      <c r="N27" s="10"/>
      <c r="O27" s="10"/>
      <c r="P27" s="10"/>
      <c r="Q27" s="10"/>
    </row>
    <row r="28" s="2" customFormat="1" ht="20.1" customHeight="1" spans="1:17">
      <c r="A28" s="11" t="s">
        <v>43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="2" customFormat="1" ht="20.1" customHeight="1" spans="1:17">
      <c r="A29" s="10" t="s">
        <v>44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="2" customFormat="1" ht="20.1" customHeight="1" spans="1:17">
      <c r="A30" s="10" t="s">
        <v>17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="2" customFormat="1" ht="20.1" customHeight="1" spans="1:17">
      <c r="A31" s="13" t="s">
        <v>45</v>
      </c>
      <c r="B31" s="10">
        <f t="shared" ref="B31:G31" si="0">SUM(B5:B30)</f>
        <v>129716</v>
      </c>
      <c r="C31" s="10">
        <f t="shared" si="0"/>
        <v>78866</v>
      </c>
      <c r="D31" s="10">
        <f t="shared" si="0"/>
        <v>16348</v>
      </c>
      <c r="E31" s="10">
        <f t="shared" si="0"/>
        <v>8275</v>
      </c>
      <c r="F31" s="10"/>
      <c r="G31" s="10">
        <f t="shared" si="0"/>
        <v>5845</v>
      </c>
      <c r="H31" s="10"/>
      <c r="I31" s="10"/>
      <c r="J31" s="10"/>
      <c r="K31" s="10">
        <f>SUM(K5:K30)</f>
        <v>11882</v>
      </c>
      <c r="L31" s="10"/>
      <c r="M31" s="10">
        <f>SUM(M5:M30)</f>
        <v>8500</v>
      </c>
      <c r="N31" s="10"/>
      <c r="O31" s="10"/>
      <c r="P31" s="10"/>
      <c r="Q31" s="10"/>
    </row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</sheetData>
  <mergeCells count="1">
    <mergeCell ref="A2:Q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2018-04-03T02:34:00Z</dcterms:created>
  <dcterms:modified xsi:type="dcterms:W3CDTF">2020-04-16T07:55:44Z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