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760"/>
  </bookViews>
  <sheets>
    <sheet name="Sheet2" sheetId="2" r:id="rId1"/>
  </sheets>
  <definedNames>
    <definedName name="_xlnm._FilterDatabase" localSheetId="0" hidden="1">Sheet2!$A$1:$V$11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<sst xmlns="http://schemas.openxmlformats.org/spreadsheetml/2006/main" count="53" uniqueCount="45">
  <si>
    <t>附件1：</t>
  </si>
  <si>
    <t>眉县2025年第三季度巩固拓展脱贫攻坚成果和乡村振兴项目库增补项目明细表</t>
  </si>
  <si>
    <t>单位：万元</t>
  </si>
  <si>
    <t>项目类型</t>
  </si>
  <si>
    <t>项目名称</t>
  </si>
  <si>
    <t>项目内容及建设规模</t>
  </si>
  <si>
    <t>绩效目标</t>
  </si>
  <si>
    <t>项目个数</t>
  </si>
  <si>
    <t>项目实施地点</t>
  </si>
  <si>
    <t>脱贫村（是/否）</t>
  </si>
  <si>
    <t>重点帮扶镇（是/否）</t>
  </si>
  <si>
    <t>重点帮扶村（是/否）</t>
  </si>
  <si>
    <t>直接受益脱贫人口（含监测对象）</t>
  </si>
  <si>
    <t>受益总人口</t>
  </si>
  <si>
    <t>资金投入（万元）</t>
  </si>
  <si>
    <t>项目实施
施单位</t>
  </si>
  <si>
    <t>行业主管
部门</t>
  </si>
  <si>
    <t>合计</t>
  </si>
  <si>
    <t>财政衔接资金</t>
  </si>
  <si>
    <t>镇</t>
  </si>
  <si>
    <t>村</t>
  </si>
  <si>
    <t>户数</t>
  </si>
  <si>
    <t>人数</t>
  </si>
  <si>
    <t>小计</t>
  </si>
  <si>
    <t>中央</t>
  </si>
  <si>
    <t>省级</t>
  </si>
  <si>
    <t>市级</t>
  </si>
  <si>
    <t>县级</t>
  </si>
  <si>
    <t>总 计</t>
  </si>
  <si>
    <t>乡村建设行动</t>
  </si>
  <si>
    <t>农村基础设施（含产业配套基础设施）</t>
  </si>
  <si>
    <t>2025年横渠镇古城村180亩猕猴桃示范园生产路硬化项目</t>
  </si>
  <si>
    <r>
      <rPr>
        <b/>
        <sz val="20"/>
        <rFont val="仿宋_GB2312"/>
        <charset val="134"/>
      </rPr>
      <t>建设内容：共计实施长度395米，面积1580平方米。</t>
    </r>
    <r>
      <rPr>
        <sz val="20"/>
        <rFont val="仿宋_GB2312"/>
        <charset val="134"/>
      </rPr>
      <t>新修三、四组生产路，长度395米，宽度4米，厚度18厘米，C25混凝土。</t>
    </r>
  </si>
  <si>
    <r>
      <rPr>
        <b/>
        <sz val="20"/>
        <rFont val="仿宋_GB2312"/>
        <charset val="134"/>
      </rPr>
      <t>产权归属：</t>
    </r>
    <r>
      <rPr>
        <sz val="20"/>
        <rFont val="仿宋_GB2312"/>
        <charset val="134"/>
      </rPr>
      <t xml:space="preserve">古城村股份经济合作社
</t>
    </r>
    <r>
      <rPr>
        <b/>
        <sz val="20"/>
        <rFont val="仿宋_GB2312"/>
        <charset val="134"/>
      </rPr>
      <t>资产管护：</t>
    </r>
    <r>
      <rPr>
        <sz val="20"/>
        <rFont val="仿宋_GB2312"/>
        <charset val="134"/>
      </rPr>
      <t xml:space="preserve">古城村股份经济合作社
</t>
    </r>
    <r>
      <rPr>
        <b/>
        <sz val="20"/>
        <rFont val="仿宋_GB2312"/>
        <charset val="134"/>
      </rPr>
      <t>绩效目标：</t>
    </r>
    <r>
      <rPr>
        <sz val="20"/>
        <rFont val="仿宋_GB2312"/>
        <charset val="134"/>
      </rPr>
      <t>通过项目实施，改善群众猕猴
桃运输条件，为1287户群众运输农产品提供
便利，解决农作机械车辆进入田间地头问
题。其中脱贫户、监测户为24户72人。</t>
    </r>
  </si>
  <si>
    <t>横渠镇</t>
  </si>
  <si>
    <t>古城村</t>
  </si>
  <si>
    <t>是</t>
  </si>
  <si>
    <t>否</t>
  </si>
  <si>
    <t>农业技术推广服务中心</t>
  </si>
  <si>
    <t>县农业
农村局</t>
  </si>
  <si>
    <t>2025年汤峪镇汤峪村120亩猕猴桃示范园生产路硬化项目</t>
  </si>
  <si>
    <r>
      <rPr>
        <b/>
        <sz val="20"/>
        <rFont val="仿宋_GB2312"/>
        <charset val="134"/>
      </rPr>
      <t>建设内容：共计实施长度120米，面积357平方米。</t>
    </r>
    <r>
      <rPr>
        <sz val="20"/>
        <rFont val="仿宋_GB2312"/>
        <charset val="134"/>
      </rPr>
      <t>新修1组生产路，长度120米，宽度3米，厚度18厘米，C25混凝土。</t>
    </r>
  </si>
  <si>
    <r>
      <rPr>
        <b/>
        <sz val="20"/>
        <rFont val="仿宋_GB2312"/>
        <charset val="134"/>
      </rPr>
      <t>产权归属：</t>
    </r>
    <r>
      <rPr>
        <sz val="20"/>
        <rFont val="仿宋_GB2312"/>
        <charset val="134"/>
      </rPr>
      <t xml:space="preserve">汤峪村股份经济合作社
</t>
    </r>
    <r>
      <rPr>
        <b/>
        <sz val="20"/>
        <rFont val="仿宋_GB2312"/>
        <charset val="134"/>
      </rPr>
      <t>资产管护：</t>
    </r>
    <r>
      <rPr>
        <sz val="20"/>
        <rFont val="仿宋_GB2312"/>
        <charset val="134"/>
      </rPr>
      <t xml:space="preserve">汤峪村股份经济合作社
</t>
    </r>
    <r>
      <rPr>
        <b/>
        <sz val="20"/>
        <rFont val="仿宋_GB2312"/>
        <charset val="134"/>
      </rPr>
      <t>绩效目标：</t>
    </r>
    <r>
      <rPr>
        <sz val="20"/>
        <rFont val="仿宋_GB2312"/>
        <charset val="134"/>
      </rPr>
      <t>通过项目实施，改善群众猕猴
桃运输条件，为79户群众运输农产品提供
便利，解决农作机械车辆进入田间地头问
题。其中脱贫户、监测户为7户29人。</t>
    </r>
  </si>
  <si>
    <t>汤峪镇</t>
  </si>
  <si>
    <t>汤峪村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</si>
</sst>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s>
  <fonts count="34">
    <font>
      <sz val="11"/>
      <color theme="1"/>
      <name val="宋体"/>
      <charset val="134"/>
      <scheme val="minor"/>
    </font>
    <font>
      <sz val="12"/>
      <name val="宋体"/>
      <charset val="134"/>
    </font>
    <font>
      <sz val="36"/>
      <name val="宋体"/>
      <charset val="134"/>
    </font>
    <font>
      <sz val="20"/>
      <name val="仿宋_GB2312"/>
      <charset val="134"/>
    </font>
    <font>
      <b/>
      <sz val="20"/>
      <name val="仿宋_GB2312"/>
      <charset val="134"/>
    </font>
    <font>
      <sz val="18"/>
      <name val="宋体"/>
      <charset val="134"/>
    </font>
    <font>
      <sz val="28"/>
      <name val="方正小标宋简体"/>
      <charset val="134"/>
    </font>
    <font>
      <b/>
      <sz val="12"/>
      <name val="黑体"/>
      <charset val="134"/>
    </font>
    <font>
      <sz val="16"/>
      <name val="仿宋_GB2312"/>
      <charset val="134"/>
    </font>
    <font>
      <sz val="20"/>
      <name val="仿宋"/>
      <charset val="134"/>
    </font>
    <font>
      <b/>
      <sz val="20"/>
      <name val="仿宋"/>
      <charset val="134"/>
    </font>
    <font>
      <sz val="16"/>
      <name val="黑体"/>
      <charset val="134"/>
    </font>
    <font>
      <sz val="20"/>
      <name val="楷体_GB2312"/>
      <charset val="134"/>
    </font>
    <font>
      <b/>
      <sz val="20"/>
      <name val="楷体_GB2312"/>
      <charset val="134"/>
    </font>
    <font>
      <b/>
      <sz val="1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3" borderId="17" applyNumberFormat="0" applyAlignment="0" applyProtection="0">
      <alignment vertical="center"/>
    </xf>
    <xf numFmtId="0" fontId="24" fillId="4" borderId="18" applyNumberFormat="0" applyAlignment="0" applyProtection="0">
      <alignment vertical="center"/>
    </xf>
    <xf numFmtId="0" fontId="25" fillId="4" borderId="17" applyNumberFormat="0" applyAlignment="0" applyProtection="0">
      <alignment vertical="center"/>
    </xf>
    <xf numFmtId="0" fontId="26" fillId="5"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cellStyleXfs>
  <cellXfs count="6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0" fillId="0" borderId="0" xfId="0" applyFill="1">
      <alignment vertical="center"/>
    </xf>
    <xf numFmtId="0" fontId="5" fillId="0" borderId="0" xfId="0" applyFont="1" applyFill="1" applyBorder="1" applyAlignment="1">
      <alignment horizontal="left" vertical="center" wrapText="1"/>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178" fontId="6" fillId="0" borderId="0" xfId="0" applyNumberFormat="1" applyFont="1" applyFill="1" applyBorder="1" applyAlignment="1">
      <alignment horizontal="center" vertical="center" wrapText="1"/>
    </xf>
    <xf numFmtId="0" fontId="1" fillId="0" borderId="0" xfId="0" applyFont="1" applyFill="1" applyBorder="1" applyAlignment="1">
      <alignment horizontal="center" wrapText="1"/>
    </xf>
    <xf numFmtId="0" fontId="1" fillId="0" borderId="0" xfId="0" applyFont="1" applyFill="1" applyBorder="1" applyAlignment="1">
      <alignment horizontal="center"/>
    </xf>
    <xf numFmtId="176" fontId="1" fillId="0" borderId="0" xfId="0" applyNumberFormat="1" applyFont="1" applyFill="1" applyBorder="1" applyAlignment="1">
      <alignment horizontal="center"/>
    </xf>
    <xf numFmtId="177" fontId="1" fillId="0" borderId="0" xfId="0" applyNumberFormat="1"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176" fontId="7" fillId="0" borderId="8"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 xfId="51"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9" xfId="51"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176" fontId="7" fillId="0" borderId="3" xfId="0" applyNumberFormat="1"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2" xfId="51"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9" fillId="0" borderId="3" xfId="0" applyFont="1" applyFill="1" applyBorder="1" applyAlignment="1">
      <alignment vertical="center"/>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3" xfId="0" applyFont="1" applyFill="1" applyBorder="1" applyAlignment="1">
      <alignment vertical="center" wrapText="1"/>
    </xf>
    <xf numFmtId="177" fontId="13" fillId="0" borderId="3" xfId="0"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0" borderId="3" xfId="0" applyFont="1" applyFill="1" applyBorder="1" applyAlignment="1">
      <alignment vertical="center" wrapText="1"/>
    </xf>
    <xf numFmtId="0" fontId="13"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3" fillId="0" borderId="3" xfId="49" applyFont="1" applyFill="1" applyBorder="1" applyAlignment="1">
      <alignment horizontal="center" vertical="center" wrapText="1"/>
    </xf>
    <xf numFmtId="0" fontId="4" fillId="0" borderId="3" xfId="49" applyFont="1" applyFill="1" applyBorder="1" applyAlignment="1">
      <alignment horizontal="left" vertical="center" wrapText="1"/>
    </xf>
    <xf numFmtId="177" fontId="3" fillId="0" borderId="3" xfId="49"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2 2" xfId="50"/>
    <cellStyle name="常规 3"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1"/>
  <sheetViews>
    <sheetView tabSelected="1" zoomScale="70" zoomScaleNormal="70" workbookViewId="0">
      <selection activeCell="A2" sqref="A2:V2"/>
    </sheetView>
  </sheetViews>
  <sheetFormatPr defaultColWidth="9" defaultRowHeight="14.4"/>
  <cols>
    <col min="1" max="1" width="21.6018518518519" customWidth="1"/>
    <col min="2" max="2" width="21.3888888888889" style="6" customWidth="1"/>
    <col min="3" max="3" width="98.3333333333333" customWidth="1"/>
    <col min="4" max="4" width="69.3055555555556" customWidth="1"/>
    <col min="5" max="5" width="11.4259259259259" customWidth="1"/>
    <col min="6" max="6" width="12.9166666666667" customWidth="1"/>
    <col min="7" max="7" width="15.1388888888889" customWidth="1"/>
    <col min="8" max="10" width="7.36111111111111" customWidth="1"/>
    <col min="11" max="11" width="9.86111111111111" customWidth="1"/>
    <col min="12" max="12" width="9.5" customWidth="1"/>
    <col min="13" max="13" width="9.86111111111111" customWidth="1"/>
    <col min="14" max="14" width="13.0555555555556" customWidth="1"/>
    <col min="15" max="15" width="16.6666666666667" customWidth="1"/>
    <col min="16" max="16" width="15.8333333333333" customWidth="1"/>
    <col min="17" max="19" width="10.3611111111111" customWidth="1"/>
    <col min="20" max="20" width="15" customWidth="1"/>
    <col min="21" max="21" width="19.8240740740741" customWidth="1"/>
    <col min="22" max="22" width="13.8888888888889" customWidth="1"/>
    <col min="23" max="16379" width="10"/>
  </cols>
  <sheetData>
    <row r="1" s="1" customFormat="1" ht="45" customHeight="1" spans="1:22">
      <c r="A1" s="7" t="s">
        <v>0</v>
      </c>
      <c r="B1" s="8"/>
      <c r="C1" s="8"/>
      <c r="D1" s="8"/>
      <c r="E1" s="8"/>
      <c r="F1" s="8"/>
      <c r="G1" s="8"/>
      <c r="H1" s="8"/>
      <c r="I1" s="8"/>
      <c r="J1" s="8"/>
      <c r="K1" s="8"/>
      <c r="L1" s="8"/>
      <c r="M1" s="8"/>
      <c r="N1" s="8"/>
      <c r="O1" s="9"/>
      <c r="P1" s="9"/>
      <c r="Q1" s="9"/>
      <c r="R1" s="9"/>
      <c r="S1" s="9"/>
      <c r="T1" s="10"/>
      <c r="U1" s="8"/>
    </row>
    <row r="2" s="2" customFormat="1" ht="62" customHeight="1" spans="1:22">
      <c r="A2" s="11" t="s">
        <v>1</v>
      </c>
      <c r="B2" s="11"/>
      <c r="C2" s="11"/>
      <c r="D2" s="11"/>
      <c r="E2" s="11"/>
      <c r="F2" s="11"/>
      <c r="G2" s="11"/>
      <c r="H2" s="11"/>
      <c r="I2" s="11"/>
      <c r="J2" s="11"/>
      <c r="K2" s="11"/>
      <c r="L2" s="11"/>
      <c r="M2" s="11"/>
      <c r="N2" s="12"/>
      <c r="O2" s="12"/>
      <c r="P2" s="12"/>
      <c r="Q2" s="12"/>
      <c r="R2" s="12"/>
      <c r="S2" s="12"/>
      <c r="T2" s="11"/>
      <c r="U2" s="11"/>
      <c r="V2" s="11"/>
    </row>
    <row r="3" s="1" customFormat="1" ht="31" customHeight="1" spans="1:22">
      <c r="A3" s="13"/>
      <c r="B3" s="14"/>
      <c r="C3" s="14"/>
      <c r="D3" s="14"/>
      <c r="E3" s="14"/>
      <c r="F3" s="14"/>
      <c r="G3" s="14"/>
      <c r="H3" s="14"/>
      <c r="I3" s="14"/>
      <c r="J3" s="14"/>
      <c r="K3" s="14"/>
      <c r="L3" s="14"/>
      <c r="M3" s="14"/>
      <c r="N3" s="14"/>
      <c r="O3" s="15"/>
      <c r="P3" s="15"/>
      <c r="Q3" s="15"/>
      <c r="R3" s="15"/>
      <c r="S3" s="15"/>
      <c r="T3" s="16"/>
      <c r="U3" s="17" t="s">
        <v>2</v>
      </c>
      <c r="V3" s="18"/>
    </row>
    <row r="4" s="1" customFormat="1" ht="31" customHeight="1" spans="1:22">
      <c r="A4" s="19" t="s">
        <v>3</v>
      </c>
      <c r="B4" s="19" t="s">
        <v>4</v>
      </c>
      <c r="C4" s="19" t="s">
        <v>5</v>
      </c>
      <c r="D4" s="19" t="s">
        <v>6</v>
      </c>
      <c r="E4" s="19" t="s">
        <v>7</v>
      </c>
      <c r="F4" s="20" t="s">
        <v>8</v>
      </c>
      <c r="G4" s="20"/>
      <c r="H4" s="19" t="s">
        <v>9</v>
      </c>
      <c r="I4" s="20" t="s">
        <v>10</v>
      </c>
      <c r="J4" s="20" t="s">
        <v>11</v>
      </c>
      <c r="K4" s="21" t="s">
        <v>12</v>
      </c>
      <c r="L4" s="22"/>
      <c r="M4" s="23" t="s">
        <v>13</v>
      </c>
      <c r="N4" s="22"/>
      <c r="O4" s="24" t="s">
        <v>14</v>
      </c>
      <c r="P4" s="25"/>
      <c r="Q4" s="25"/>
      <c r="R4" s="25"/>
      <c r="S4" s="25"/>
      <c r="T4" s="26"/>
      <c r="U4" s="19" t="s">
        <v>15</v>
      </c>
      <c r="V4" s="27" t="s">
        <v>16</v>
      </c>
    </row>
    <row r="5" s="1" customFormat="1" ht="31" customHeight="1" spans="1:22">
      <c r="A5" s="28"/>
      <c r="B5" s="28"/>
      <c r="C5" s="28"/>
      <c r="D5" s="28"/>
      <c r="E5" s="28"/>
      <c r="F5" s="20"/>
      <c r="G5" s="20"/>
      <c r="H5" s="28"/>
      <c r="I5" s="20"/>
      <c r="J5" s="20"/>
      <c r="K5" s="29"/>
      <c r="L5" s="30"/>
      <c r="M5" s="31"/>
      <c r="N5" s="30"/>
      <c r="O5" s="32" t="s">
        <v>17</v>
      </c>
      <c r="P5" s="32" t="s">
        <v>18</v>
      </c>
      <c r="Q5" s="32"/>
      <c r="R5" s="32"/>
      <c r="S5" s="32"/>
      <c r="T5" s="33"/>
      <c r="U5" s="28"/>
      <c r="V5" s="34"/>
    </row>
    <row r="6" s="1" customFormat="1" ht="31" customHeight="1" spans="1:22">
      <c r="A6" s="35"/>
      <c r="B6" s="35"/>
      <c r="C6" s="35"/>
      <c r="D6" s="35"/>
      <c r="E6" s="35"/>
      <c r="F6" s="35" t="s">
        <v>19</v>
      </c>
      <c r="G6" s="35" t="s">
        <v>20</v>
      </c>
      <c r="H6" s="35"/>
      <c r="I6" s="20"/>
      <c r="J6" s="20"/>
      <c r="K6" s="36" t="s">
        <v>21</v>
      </c>
      <c r="L6" s="20" t="s">
        <v>22</v>
      </c>
      <c r="M6" s="20" t="s">
        <v>21</v>
      </c>
      <c r="N6" s="20" t="s">
        <v>22</v>
      </c>
      <c r="O6" s="32"/>
      <c r="P6" s="37" t="s">
        <v>23</v>
      </c>
      <c r="Q6" s="37" t="s">
        <v>24</v>
      </c>
      <c r="R6" s="37" t="s">
        <v>25</v>
      </c>
      <c r="S6" s="37" t="s">
        <v>26</v>
      </c>
      <c r="T6" s="38" t="s">
        <v>27</v>
      </c>
      <c r="U6" s="35"/>
      <c r="V6" s="39"/>
    </row>
    <row r="7" s="3" customFormat="1" ht="64" customHeight="1" spans="1:22">
      <c r="A7" s="40" t="s">
        <v>28</v>
      </c>
      <c r="B7" s="41"/>
      <c r="C7" s="41"/>
      <c r="D7" s="41"/>
      <c r="E7" s="42">
        <f>E8</f>
        <v>2</v>
      </c>
      <c r="F7" s="42"/>
      <c r="G7" s="42"/>
      <c r="H7" s="42"/>
      <c r="I7" s="42"/>
      <c r="J7" s="42"/>
      <c r="K7" s="42"/>
      <c r="L7" s="42"/>
      <c r="M7" s="42"/>
      <c r="N7" s="42"/>
      <c r="O7" s="42">
        <f>O8</f>
        <v>28</v>
      </c>
      <c r="P7" s="42">
        <f>P8</f>
        <v>28</v>
      </c>
      <c r="Q7" s="42"/>
      <c r="R7" s="42"/>
      <c r="S7" s="42"/>
      <c r="T7" s="42">
        <f>T8</f>
        <v>28</v>
      </c>
      <c r="U7" s="43"/>
      <c r="V7" s="44"/>
    </row>
    <row r="8" s="4" customFormat="1" ht="57" customHeight="1" spans="1:22">
      <c r="A8" s="45" t="s">
        <v>29</v>
      </c>
      <c r="B8" s="46"/>
      <c r="C8" s="47"/>
      <c r="D8" s="48"/>
      <c r="E8" s="49">
        <f>E9</f>
        <v>2</v>
      </c>
      <c r="F8" s="49"/>
      <c r="G8" s="49"/>
      <c r="H8" s="49"/>
      <c r="I8" s="49"/>
      <c r="J8" s="49"/>
      <c r="K8" s="49"/>
      <c r="L8" s="49"/>
      <c r="M8" s="49"/>
      <c r="N8" s="49"/>
      <c r="O8" s="49">
        <f>O9</f>
        <v>28</v>
      </c>
      <c r="P8" s="49">
        <f>P9</f>
        <v>28</v>
      </c>
      <c r="Q8" s="49"/>
      <c r="R8" s="49"/>
      <c r="S8" s="49"/>
      <c r="T8" s="49">
        <f>T9</f>
        <v>28</v>
      </c>
      <c r="U8" s="46"/>
      <c r="V8" s="48"/>
    </row>
    <row r="9" s="5" customFormat="1" ht="61.2" spans="1:22">
      <c r="A9" s="50" t="s">
        <v>30</v>
      </c>
      <c r="B9" s="46"/>
      <c r="C9" s="51"/>
      <c r="D9" s="52"/>
      <c r="E9" s="46">
        <f>E10+E11</f>
        <v>2</v>
      </c>
      <c r="F9" s="46"/>
      <c r="G9" s="46"/>
      <c r="H9" s="46"/>
      <c r="I9" s="46"/>
      <c r="J9" s="46"/>
      <c r="K9" s="46"/>
      <c r="L9" s="46"/>
      <c r="M9" s="46"/>
      <c r="N9" s="46"/>
      <c r="O9" s="46">
        <f>O10+O11</f>
        <v>28</v>
      </c>
      <c r="P9" s="46">
        <f>P10+P11</f>
        <v>28</v>
      </c>
      <c r="Q9" s="46"/>
      <c r="R9" s="46"/>
      <c r="S9" s="46"/>
      <c r="T9" s="46">
        <f>T10+T11</f>
        <v>28</v>
      </c>
      <c r="U9" s="53"/>
      <c r="V9" s="52"/>
    </row>
    <row r="10" s="3" customFormat="1" ht="174" customHeight="1" spans="1:22">
      <c r="A10" s="54">
        <v>1</v>
      </c>
      <c r="B10" s="55" t="s">
        <v>31</v>
      </c>
      <c r="C10" s="56" t="s">
        <v>32</v>
      </c>
      <c r="D10" s="56" t="s">
        <v>33</v>
      </c>
      <c r="E10" s="55">
        <v>1</v>
      </c>
      <c r="F10" s="55" t="s">
        <v>34</v>
      </c>
      <c r="G10" s="55" t="s">
        <v>35</v>
      </c>
      <c r="H10" s="55" t="s">
        <v>36</v>
      </c>
      <c r="I10" s="55" t="s">
        <v>37</v>
      </c>
      <c r="J10" s="55" t="s">
        <v>37</v>
      </c>
      <c r="K10" s="55">
        <v>24</v>
      </c>
      <c r="L10" s="55">
        <v>72</v>
      </c>
      <c r="M10" s="55">
        <v>1287</v>
      </c>
      <c r="N10" s="55">
        <v>5266</v>
      </c>
      <c r="O10" s="57">
        <v>23</v>
      </c>
      <c r="P10" s="57">
        <v>23</v>
      </c>
      <c r="Q10" s="58"/>
      <c r="R10" s="57"/>
      <c r="S10" s="57"/>
      <c r="T10" s="57">
        <v>23</v>
      </c>
      <c r="U10" s="55" t="s">
        <v>38</v>
      </c>
      <c r="V10" s="59" t="s">
        <v>39</v>
      </c>
    </row>
    <row r="11" s="3" customFormat="1" ht="174" customHeight="1" spans="1:22">
      <c r="A11" s="54">
        <v>2</v>
      </c>
      <c r="B11" s="55" t="s">
        <v>40</v>
      </c>
      <c r="C11" s="56" t="s">
        <v>41</v>
      </c>
      <c r="D11" s="56" t="s">
        <v>42</v>
      </c>
      <c r="E11" s="55">
        <v>1</v>
      </c>
      <c r="F11" s="55" t="s">
        <v>43</v>
      </c>
      <c r="G11" s="55" t="s">
        <v>44</v>
      </c>
      <c r="H11" s="55" t="s">
        <v>36</v>
      </c>
      <c r="I11" s="55" t="s">
        <v>37</v>
      </c>
      <c r="J11" s="55" t="s">
        <v>37</v>
      </c>
      <c r="K11" s="55">
        <v>7</v>
      </c>
      <c r="L11" s="55">
        <v>29</v>
      </c>
      <c r="M11" s="55">
        <v>79</v>
      </c>
      <c r="N11" s="55">
        <v>304</v>
      </c>
      <c r="O11" s="57">
        <v>5</v>
      </c>
      <c r="P11" s="57">
        <v>5</v>
      </c>
      <c r="Q11" s="58"/>
      <c r="R11" s="57"/>
      <c r="S11" s="57"/>
      <c r="T11" s="57">
        <v>5</v>
      </c>
      <c r="U11" s="55" t="s">
        <v>38</v>
      </c>
      <c r="V11" s="59" t="s">
        <v>39</v>
      </c>
    </row>
  </sheetData>
  <mergeCells count="18">
    <mergeCell ref="A2:V2"/>
    <mergeCell ref="U3:V3"/>
    <mergeCell ref="O4:T4"/>
    <mergeCell ref="P5:T5"/>
    <mergeCell ref="A4:A6"/>
    <mergeCell ref="B4:B6"/>
    <mergeCell ref="C4:C6"/>
    <mergeCell ref="D4:D6"/>
    <mergeCell ref="E4:E6"/>
    <mergeCell ref="H4:H6"/>
    <mergeCell ref="I4:I6"/>
    <mergeCell ref="J4:J6"/>
    <mergeCell ref="O5:O6"/>
    <mergeCell ref="U4:U6"/>
    <mergeCell ref="V4:V6"/>
    <mergeCell ref="K4:L5"/>
    <mergeCell ref="M4:N5"/>
    <mergeCell ref="F4:G5"/>
  </mergeCells>
  <pageMargins left="0.75" right="0.75" top="1" bottom="1" header="0.5" footer="0.5"/>
  <pageSetup paperSize="9" scale="3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敏静</cp:lastModifiedBy>
  <dcterms:created xsi:type="dcterms:W3CDTF">2025-05-09T03:44:00Z</dcterms:created>
  <dcterms:modified xsi:type="dcterms:W3CDTF">2025-12-29T08:26:26Z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4BD0111CFCCD49F89954C13F963D9EC1_13</vt:lpwstr>
  </property>
  <property fmtid="{D5CDD505-2E9C-101B-9397-08002B2CF9AE}" pid="3" name="KSOProductBuildVer">
    <vt:lpwstr>2052-12.1.0.24034</vt:lpwstr>
  </property>
  <property fmtid="{D5CDD505-2E9C-101B-9397-08002B2CF9AE}" pid="4" name="CalculationRule">
    <vt:i4>0</vt:i4>
  </property>
</Properties>
</file>