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事实 " sheetId="3" r:id="rId1"/>
  </sheets>
  <definedNames>
    <definedName name="_xlnm._FilterDatabase" localSheetId="0" hidden="1">'事实 '!$A$4:$G$43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<sst xmlns="http://schemas.openxmlformats.org/spreadsheetml/2006/main" count="166" uniqueCount="114">
  <si>
    <t>附件</t>
  </si>
  <si>
    <t>2026年6月事实无人抚养儿童生活补贴发放花名单</t>
  </si>
  <si>
    <t xml:space="preserve">     </t>
  </si>
  <si>
    <t>单位：元</t>
  </si>
  <si>
    <t>序号</t>
  </si>
  <si>
    <t>姓名</t>
  </si>
  <si>
    <t>性别</t>
  </si>
  <si>
    <t>详细住址</t>
  </si>
  <si>
    <t>监护人姓名</t>
  </si>
  <si>
    <t>本人享受低保金</t>
  </si>
  <si>
    <t>应享受基本生活补贴</t>
  </si>
  <si>
    <t>各镇（街）合计</t>
  </si>
  <si>
    <t>备注</t>
  </si>
  <si>
    <t>王铭羽</t>
  </si>
  <si>
    <t>女</t>
  </si>
  <si>
    <t>横渠镇红祥村</t>
  </si>
  <si>
    <t>王振杰</t>
  </si>
  <si>
    <t>朱惜冉</t>
  </si>
  <si>
    <t>横渠镇凤池村</t>
  </si>
  <si>
    <t>朱勤泰</t>
  </si>
  <si>
    <t>翟可儿</t>
  </si>
  <si>
    <t>横渠镇街北村</t>
  </si>
  <si>
    <t>翟中杰</t>
  </si>
  <si>
    <t>李宗轩</t>
  </si>
  <si>
    <t>男</t>
  </si>
  <si>
    <t>横渠镇文谢村</t>
  </si>
  <si>
    <t>李海全</t>
  </si>
  <si>
    <t>于子恒</t>
  </si>
  <si>
    <t>横渠镇武家堡村</t>
  </si>
  <si>
    <t>王丽丽</t>
  </si>
  <si>
    <t>胡红阳</t>
  </si>
  <si>
    <t>营头镇第二坡村</t>
  </si>
  <si>
    <t>李润巧</t>
  </si>
  <si>
    <t>郭静宜</t>
  </si>
  <si>
    <t>营头镇红河谷村</t>
  </si>
  <si>
    <t>郭玉万</t>
  </si>
  <si>
    <t>赵紫玉</t>
  </si>
  <si>
    <t>营头镇黄家村</t>
  </si>
  <si>
    <t>方菊叶</t>
  </si>
  <si>
    <t>王欣怡</t>
  </si>
  <si>
    <t>常兴镇武安新村</t>
  </si>
  <si>
    <t>王萍</t>
  </si>
  <si>
    <t>祁芸菲</t>
  </si>
  <si>
    <t>常兴镇河祁村</t>
  </si>
  <si>
    <t>祁彩侠</t>
  </si>
  <si>
    <t>赵婉婷</t>
  </si>
  <si>
    <t>常兴镇马家村</t>
  </si>
  <si>
    <t>赵红强</t>
  </si>
  <si>
    <t>李佳瑶</t>
  </si>
  <si>
    <t>常兴镇渭滨新村</t>
  </si>
  <si>
    <t>段葱梅</t>
  </si>
  <si>
    <t>何锦鹏</t>
  </si>
  <si>
    <t>常兴镇郭何村</t>
  </si>
  <si>
    <t>卢红花</t>
  </si>
  <si>
    <t>张欢</t>
  </si>
  <si>
    <t>首善街办景贤巷</t>
  </si>
  <si>
    <t>汶继红</t>
  </si>
  <si>
    <t>李雅亿</t>
  </si>
  <si>
    <t>首善街办三和村</t>
  </si>
  <si>
    <t>李小兵</t>
  </si>
  <si>
    <t>曹岳城</t>
  </si>
  <si>
    <t>首善街办三寨村</t>
  </si>
  <si>
    <t>曹根宽</t>
  </si>
  <si>
    <t>马辰轩</t>
  </si>
  <si>
    <t>首善街办联丰村</t>
  </si>
  <si>
    <t>魏水娥</t>
  </si>
  <si>
    <t>邢轩春</t>
  </si>
  <si>
    <t>首善街办第五村</t>
  </si>
  <si>
    <t>邢卫国</t>
  </si>
  <si>
    <t>魏思瑞</t>
  </si>
  <si>
    <t>首善街办葫芦峪村</t>
  </si>
  <si>
    <t>魏智贤</t>
  </si>
  <si>
    <t>崔袁曦</t>
  </si>
  <si>
    <t>首善街办东盛社区</t>
  </si>
  <si>
    <t>袁宏英</t>
  </si>
  <si>
    <t>安一鸣</t>
  </si>
  <si>
    <t>金渠镇八寨村</t>
  </si>
  <si>
    <t>张引侠</t>
  </si>
  <si>
    <t>安文菡</t>
  </si>
  <si>
    <t>李玉田</t>
  </si>
  <si>
    <t>金渠镇宁渠村</t>
  </si>
  <si>
    <t>李录善</t>
  </si>
  <si>
    <t>李汶鑫</t>
  </si>
  <si>
    <t>李泽恩</t>
  </si>
  <si>
    <t>李虎林</t>
  </si>
  <si>
    <t>刘峻熙</t>
  </si>
  <si>
    <t>刘改梅</t>
  </si>
  <si>
    <t>安心茹</t>
  </si>
  <si>
    <t>安茜林</t>
  </si>
  <si>
    <t>白佳妮</t>
  </si>
  <si>
    <t>金渠镇蔡家崖村</t>
  </si>
  <si>
    <t>白改祥</t>
  </si>
  <si>
    <t>白轩銮</t>
  </si>
  <si>
    <t>黄景鹏</t>
  </si>
  <si>
    <t>齐镇南寨村</t>
  </si>
  <si>
    <t>黄西琴</t>
  </si>
  <si>
    <t>闫熙哲</t>
  </si>
  <si>
    <t>汤峪镇汤峪村</t>
  </si>
  <si>
    <t>周水霞</t>
  </si>
  <si>
    <t>陈梓菱</t>
  </si>
  <si>
    <t>汤峪镇钟吕坪村</t>
  </si>
  <si>
    <t>张书荣</t>
  </si>
  <si>
    <t>陈思菱</t>
  </si>
  <si>
    <t>何鑫雨</t>
  </si>
  <si>
    <t>阮班莲</t>
  </si>
  <si>
    <t>屈禹辰</t>
  </si>
  <si>
    <t>屈明劳</t>
  </si>
  <si>
    <t>李瑞妍</t>
  </si>
  <si>
    <t>汤峪镇八庄村</t>
  </si>
  <si>
    <t>康亚利</t>
  </si>
  <si>
    <t>刘国强</t>
  </si>
  <si>
    <t>槐芽镇槐西村</t>
  </si>
  <si>
    <t>刘洪章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</si>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</sst>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37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50" applyFont="1" applyFill="1" applyBorder="1" applyAlignment="1">
      <alignment wrapText="1"/>
    </xf>
    <xf numFmtId="0" fontId="2" fillId="0" borderId="0" xfId="50" applyFont="1" applyFill="1" applyAlignment="1">
      <alignment horizontal="center" wrapText="1"/>
    </xf>
    <xf numFmtId="49" fontId="2" fillId="0" borderId="0" xfId="50" applyNumberFormat="1" applyFont="1" applyFill="1" applyAlignment="1">
      <alignment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wrapText="1"/>
    </xf>
    <xf numFmtId="0" fontId="10" fillId="0" borderId="3" xfId="0" applyFont="1" applyFill="1" applyBorder="1"/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/>
    </xf>
    <xf numFmtId="0" fontId="11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3" workbookViewId="0">
      <selection activeCell="O11" sqref="O11"/>
    </sheetView>
  </sheetViews>
  <sheetFormatPr defaultColWidth="9" defaultRowHeight="13.5"/>
  <cols>
    <col min="1" max="1" width="3.875" style="1" customWidth="1"/>
    <col min="2" max="2" width="7.75" style="1" customWidth="1"/>
    <col min="3" max="3" width="5.875" style="1" customWidth="1"/>
    <col min="4" max="4" width="20.375" style="1" customWidth="1"/>
    <col min="5" max="5" width="7.25" style="1" customWidth="1"/>
    <col min="6" max="6" width="8" style="1" customWidth="1"/>
    <col min="7" max="7" width="9.5" style="4" customWidth="1"/>
    <col min="8" max="8" width="8.25" style="5" customWidth="1"/>
    <col min="9" max="9" width="9" style="1"/>
    <col min="10" max="10" width="9" style="1" hidden="1" customWidth="1"/>
    <col min="11" max="16384" width="9" style="1"/>
  </cols>
  <sheetData>
    <row r="1" ht="21.95" customHeight="1" spans="1:11">
      <c r="A1" s="6" t="s">
        <v>0</v>
      </c>
      <c r="B1" s="6"/>
      <c r="C1" s="6"/>
      <c r="D1" s="7"/>
      <c r="E1" s="8"/>
      <c r="F1" s="7"/>
      <c r="G1" s="9"/>
      <c r="H1" s="10"/>
    </row>
    <row r="2" ht="24.95" customHeight="1" spans="1:11">
      <c r="A2" s="11" t="s">
        <v>1</v>
      </c>
      <c r="B2" s="11"/>
      <c r="C2" s="11"/>
      <c r="D2" s="11"/>
      <c r="E2" s="11"/>
      <c r="F2" s="11"/>
      <c r="G2" s="12"/>
      <c r="H2" s="11"/>
      <c r="I2" s="11"/>
    </row>
    <row r="3" ht="18" customHeight="1" spans="1:11">
      <c r="A3" s="13" t="s">
        <v>2</v>
      </c>
      <c r="B3" s="7"/>
      <c r="C3" s="7"/>
      <c r="D3" s="7"/>
      <c r="E3" s="7"/>
      <c r="F3" s="14" t="s">
        <v>3</v>
      </c>
      <c r="G3" s="15"/>
    </row>
    <row r="4" ht="42" customHeight="1" spans="1:11">
      <c r="A4" s="16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8" t="s">
        <v>10</v>
      </c>
      <c r="H4" s="19" t="s">
        <v>11</v>
      </c>
      <c r="I4" s="19" t="s">
        <v>12</v>
      </c>
    </row>
    <row r="5" ht="24" customHeight="1" spans="1:11">
      <c r="A5" s="20">
        <v>1</v>
      </c>
      <c r="B5" s="20" t="s">
        <v>13</v>
      </c>
      <c r="C5" s="20" t="s">
        <v>14</v>
      </c>
      <c r="D5" s="20" t="s">
        <v>15</v>
      </c>
      <c r="E5" s="20" t="s">
        <v>16</v>
      </c>
      <c r="F5" s="20">
        <v>0</v>
      </c>
      <c r="G5" s="21">
        <v>900</v>
      </c>
      <c r="H5" s="22">
        <v>3600</v>
      </c>
      <c r="I5" s="23"/>
      <c r="J5" s="1">
        <v>1400</v>
      </c>
    </row>
    <row r="6" ht="24" customHeight="1" spans="1:11">
      <c r="A6" s="20">
        <v>2</v>
      </c>
      <c r="B6" s="20" t="s">
        <v>17</v>
      </c>
      <c r="C6" s="20" t="s">
        <v>14</v>
      </c>
      <c r="D6" s="20" t="s">
        <v>18</v>
      </c>
      <c r="E6" s="20" t="s">
        <v>19</v>
      </c>
      <c r="F6" s="20">
        <v>0</v>
      </c>
      <c r="G6" s="21">
        <v>900</v>
      </c>
      <c r="H6" s="22"/>
      <c r="I6" s="23"/>
      <c r="J6" s="1">
        <v>1400</v>
      </c>
    </row>
    <row r="7" s="1" customFormat="1" ht="24" customHeight="1" spans="1:11">
      <c r="A7" s="20">
        <v>3</v>
      </c>
      <c r="B7" s="20" t="s">
        <v>20</v>
      </c>
      <c r="C7" s="20" t="s">
        <v>14</v>
      </c>
      <c r="D7" s="20" t="s">
        <v>21</v>
      </c>
      <c r="E7" s="20" t="s">
        <v>22</v>
      </c>
      <c r="F7" s="20">
        <v>0</v>
      </c>
      <c r="G7" s="21">
        <v>900</v>
      </c>
      <c r="H7" s="22"/>
      <c r="I7" s="23"/>
      <c r="J7" s="1">
        <v>1400</v>
      </c>
    </row>
    <row r="8" s="2" customFormat="1" ht="24" customHeight="1" spans="1:11">
      <c r="A8" s="20">
        <v>4</v>
      </c>
      <c r="B8" s="20" t="s">
        <v>23</v>
      </c>
      <c r="C8" s="20" t="s">
        <v>24</v>
      </c>
      <c r="D8" s="20" t="s">
        <v>25</v>
      </c>
      <c r="E8" s="20" t="s">
        <v>26</v>
      </c>
      <c r="F8" s="20">
        <v>0</v>
      </c>
      <c r="G8" s="21">
        <v>900</v>
      </c>
      <c r="H8" s="22"/>
      <c r="I8" s="24"/>
      <c r="J8" s="1">
        <v>1400</v>
      </c>
      <c r="K8" s="1"/>
    </row>
    <row r="9" s="2" customFormat="1" ht="24" customHeight="1" spans="1:11">
      <c r="A9" s="20">
        <v>5</v>
      </c>
      <c r="B9" s="20" t="s">
        <v>27</v>
      </c>
      <c r="C9" s="20" t="s">
        <v>24</v>
      </c>
      <c r="D9" s="20" t="s">
        <v>28</v>
      </c>
      <c r="E9" s="20" t="s">
        <v>29</v>
      </c>
      <c r="F9" s="20">
        <v>0</v>
      </c>
      <c r="G9" s="25">
        <v>900</v>
      </c>
      <c r="H9" s="26">
        <v>3600</v>
      </c>
      <c r="I9" s="24"/>
      <c r="J9" s="1"/>
      <c r="K9" s="1"/>
    </row>
    <row r="10" ht="24" customHeight="1" spans="1:11">
      <c r="A10" s="20">
        <v>6</v>
      </c>
      <c r="B10" s="20" t="s">
        <v>30</v>
      </c>
      <c r="C10" s="20" t="s">
        <v>24</v>
      </c>
      <c r="D10" s="20" t="s">
        <v>31</v>
      </c>
      <c r="E10" s="20" t="s">
        <v>32</v>
      </c>
      <c r="F10" s="20">
        <v>0</v>
      </c>
      <c r="G10" s="21">
        <v>900</v>
      </c>
      <c r="H10" s="27"/>
      <c r="I10" s="23"/>
      <c r="J10" s="1">
        <v>1400</v>
      </c>
    </row>
    <row r="11" ht="24" customHeight="1" spans="1:11">
      <c r="A11" s="20">
        <v>7</v>
      </c>
      <c r="B11" s="20" t="s">
        <v>33</v>
      </c>
      <c r="C11" s="20" t="s">
        <v>24</v>
      </c>
      <c r="D11" s="20" t="s">
        <v>34</v>
      </c>
      <c r="E11" s="20" t="s">
        <v>35</v>
      </c>
      <c r="F11" s="20">
        <v>0</v>
      </c>
      <c r="G11" s="21">
        <v>900</v>
      </c>
      <c r="H11" s="27"/>
      <c r="I11" s="23"/>
      <c r="J11" s="1">
        <v>1400</v>
      </c>
    </row>
    <row r="12" ht="24" customHeight="1" spans="1:11">
      <c r="A12" s="20">
        <v>8</v>
      </c>
      <c r="B12" s="20" t="s">
        <v>36</v>
      </c>
      <c r="C12" s="20" t="s">
        <v>14</v>
      </c>
      <c r="D12" s="20" t="s">
        <v>37</v>
      </c>
      <c r="E12" s="20" t="s">
        <v>38</v>
      </c>
      <c r="F12" s="20">
        <v>0</v>
      </c>
      <c r="G12" s="21">
        <v>900</v>
      </c>
      <c r="H12" s="28"/>
      <c r="I12" s="23"/>
      <c r="J12" s="1">
        <v>1400</v>
      </c>
    </row>
    <row r="13" s="3" customFormat="1" ht="24" customHeight="1" spans="1:11">
      <c r="A13" s="20">
        <v>9</v>
      </c>
      <c r="B13" s="22" t="s">
        <v>39</v>
      </c>
      <c r="C13" s="22" t="s">
        <v>24</v>
      </c>
      <c r="D13" s="22" t="s">
        <v>40</v>
      </c>
      <c r="E13" s="22" t="s">
        <v>41</v>
      </c>
      <c r="F13" s="22">
        <v>613</v>
      </c>
      <c r="G13" s="29">
        <f>J13-F13</f>
        <v>787</v>
      </c>
      <c r="H13" s="26">
        <f>G13+G14+G15+G16+G17</f>
        <v>4071</v>
      </c>
      <c r="I13" s="23"/>
      <c r="J13" s="3">
        <v>1400</v>
      </c>
      <c r="K13" s="1"/>
    </row>
    <row r="14" s="3" customFormat="1" ht="24" customHeight="1" spans="1:11">
      <c r="A14" s="20">
        <v>10</v>
      </c>
      <c r="B14" s="22" t="s">
        <v>42</v>
      </c>
      <c r="C14" s="22" t="s">
        <v>14</v>
      </c>
      <c r="D14" s="22" t="s">
        <v>43</v>
      </c>
      <c r="E14" s="22" t="s">
        <v>44</v>
      </c>
      <c r="F14" s="22">
        <v>693</v>
      </c>
      <c r="G14" s="29">
        <f t="shared" ref="G14:G42" si="0">J14-F14</f>
        <v>707</v>
      </c>
      <c r="H14" s="27"/>
      <c r="I14" s="23"/>
      <c r="J14" s="3">
        <v>1400</v>
      </c>
      <c r="K14" s="1"/>
    </row>
    <row r="15" s="3" customFormat="1" ht="24" customHeight="1" spans="1:11">
      <c r="A15" s="20">
        <v>11</v>
      </c>
      <c r="B15" s="22" t="s">
        <v>45</v>
      </c>
      <c r="C15" s="22" t="s">
        <v>14</v>
      </c>
      <c r="D15" s="22" t="s">
        <v>46</v>
      </c>
      <c r="E15" s="22" t="s">
        <v>47</v>
      </c>
      <c r="F15" s="22">
        <v>510</v>
      </c>
      <c r="G15" s="29">
        <f t="shared" si="0"/>
        <v>890</v>
      </c>
      <c r="H15" s="27"/>
      <c r="I15" s="23"/>
      <c r="J15" s="3">
        <v>1400</v>
      </c>
      <c r="K15" s="1"/>
    </row>
    <row r="16" s="3" customFormat="1" ht="24" customHeight="1" spans="1:11">
      <c r="A16" s="20">
        <v>12</v>
      </c>
      <c r="B16" s="22" t="s">
        <v>48</v>
      </c>
      <c r="C16" s="22" t="s">
        <v>14</v>
      </c>
      <c r="D16" s="22" t="s">
        <v>49</v>
      </c>
      <c r="E16" s="22" t="s">
        <v>50</v>
      </c>
      <c r="F16" s="22">
        <v>0</v>
      </c>
      <c r="G16" s="29">
        <v>900</v>
      </c>
      <c r="H16" s="27"/>
      <c r="I16" s="23"/>
      <c r="J16" s="3">
        <v>1400</v>
      </c>
      <c r="K16" s="1"/>
    </row>
    <row r="17" s="3" customFormat="1" ht="24" customHeight="1" spans="1:11">
      <c r="A17" s="20">
        <v>13</v>
      </c>
      <c r="B17" s="22" t="s">
        <v>51</v>
      </c>
      <c r="C17" s="22" t="s">
        <v>24</v>
      </c>
      <c r="D17" s="22" t="s">
        <v>52</v>
      </c>
      <c r="E17" s="22" t="s">
        <v>53</v>
      </c>
      <c r="F17" s="22">
        <v>613</v>
      </c>
      <c r="G17" s="29">
        <f t="shared" si="0"/>
        <v>787</v>
      </c>
      <c r="H17" s="28"/>
      <c r="I17" s="23"/>
      <c r="J17" s="3">
        <v>1400</v>
      </c>
      <c r="K17" s="1"/>
    </row>
    <row r="18" ht="24" customHeight="1" spans="1:11">
      <c r="A18" s="20">
        <v>14</v>
      </c>
      <c r="B18" s="30" t="s">
        <v>54</v>
      </c>
      <c r="C18" s="30" t="s">
        <v>14</v>
      </c>
      <c r="D18" s="30" t="s">
        <v>55</v>
      </c>
      <c r="E18" s="30" t="s">
        <v>56</v>
      </c>
      <c r="F18" s="30">
        <v>742</v>
      </c>
      <c r="G18" s="31">
        <f t="shared" si="0"/>
        <v>658</v>
      </c>
      <c r="H18" s="26">
        <v>5296</v>
      </c>
      <c r="I18" s="23"/>
      <c r="J18" s="1">
        <v>1400</v>
      </c>
    </row>
    <row r="19" ht="24" customHeight="1" spans="1:11">
      <c r="A19" s="20">
        <v>15</v>
      </c>
      <c r="B19" s="30" t="s">
        <v>57</v>
      </c>
      <c r="C19" s="30" t="s">
        <v>14</v>
      </c>
      <c r="D19" s="30" t="s">
        <v>58</v>
      </c>
      <c r="E19" s="30" t="s">
        <v>59</v>
      </c>
      <c r="F19" s="30">
        <v>613</v>
      </c>
      <c r="G19" s="31">
        <f t="shared" si="0"/>
        <v>787</v>
      </c>
      <c r="H19" s="27"/>
      <c r="I19" s="23"/>
      <c r="J19" s="1">
        <v>1400</v>
      </c>
    </row>
    <row r="20" ht="24" customHeight="1" spans="1:11">
      <c r="A20" s="20">
        <v>16</v>
      </c>
      <c r="B20" s="30" t="s">
        <v>60</v>
      </c>
      <c r="C20" s="30" t="s">
        <v>24</v>
      </c>
      <c r="D20" s="30" t="s">
        <v>61</v>
      </c>
      <c r="E20" s="30" t="s">
        <v>62</v>
      </c>
      <c r="F20" s="30">
        <v>0</v>
      </c>
      <c r="G20" s="21">
        <v>900</v>
      </c>
      <c r="H20" s="27"/>
      <c r="I20" s="23"/>
      <c r="J20" s="1">
        <v>1400</v>
      </c>
    </row>
    <row r="21" ht="24" customHeight="1" spans="1:11">
      <c r="A21" s="20">
        <v>17</v>
      </c>
      <c r="B21" s="30" t="s">
        <v>63</v>
      </c>
      <c r="C21" s="30" t="s">
        <v>24</v>
      </c>
      <c r="D21" s="30" t="s">
        <v>64</v>
      </c>
      <c r="E21" s="30" t="s">
        <v>65</v>
      </c>
      <c r="F21" s="30">
        <v>510</v>
      </c>
      <c r="G21" s="31">
        <f t="shared" si="0"/>
        <v>890</v>
      </c>
      <c r="H21" s="27"/>
      <c r="I21" s="23"/>
      <c r="J21" s="1">
        <v>1400</v>
      </c>
    </row>
    <row r="22" ht="24" customHeight="1" spans="1:11">
      <c r="A22" s="20">
        <v>18</v>
      </c>
      <c r="B22" s="30" t="s">
        <v>66</v>
      </c>
      <c r="C22" s="30" t="s">
        <v>14</v>
      </c>
      <c r="D22" s="30" t="s">
        <v>67</v>
      </c>
      <c r="E22" s="30" t="s">
        <v>68</v>
      </c>
      <c r="F22" s="30">
        <v>712</v>
      </c>
      <c r="G22" s="31">
        <f t="shared" si="0"/>
        <v>688</v>
      </c>
      <c r="H22" s="27"/>
      <c r="I22" s="23"/>
      <c r="J22" s="1">
        <v>1400</v>
      </c>
    </row>
    <row r="23" ht="24" customHeight="1" spans="1:11">
      <c r="A23" s="20">
        <v>19</v>
      </c>
      <c r="B23" s="30" t="s">
        <v>69</v>
      </c>
      <c r="C23" s="30" t="s">
        <v>14</v>
      </c>
      <c r="D23" s="30" t="s">
        <v>70</v>
      </c>
      <c r="E23" s="30" t="s">
        <v>71</v>
      </c>
      <c r="F23" s="30">
        <v>0</v>
      </c>
      <c r="G23" s="21">
        <v>900</v>
      </c>
      <c r="H23" s="27"/>
      <c r="I23" s="23"/>
      <c r="J23" s="1">
        <v>1400</v>
      </c>
    </row>
    <row r="24" ht="24" customHeight="1" spans="1:11">
      <c r="A24" s="20">
        <v>20</v>
      </c>
      <c r="B24" s="30" t="s">
        <v>72</v>
      </c>
      <c r="C24" s="30" t="s">
        <v>24</v>
      </c>
      <c r="D24" s="30" t="s">
        <v>73</v>
      </c>
      <c r="E24" s="30" t="s">
        <v>74</v>
      </c>
      <c r="F24" s="30">
        <v>927</v>
      </c>
      <c r="G24" s="31">
        <f t="shared" si="0"/>
        <v>473</v>
      </c>
      <c r="H24" s="28"/>
      <c r="I24" s="23"/>
      <c r="J24" s="1">
        <v>1400</v>
      </c>
    </row>
    <row r="25" ht="24" customHeight="1" spans="1:11">
      <c r="A25" s="20">
        <v>21</v>
      </c>
      <c r="B25" s="30" t="s">
        <v>75</v>
      </c>
      <c r="C25" s="30" t="s">
        <v>14</v>
      </c>
      <c r="D25" s="30" t="s">
        <v>76</v>
      </c>
      <c r="E25" s="30" t="s">
        <v>77</v>
      </c>
      <c r="F25" s="30">
        <v>609</v>
      </c>
      <c r="G25" s="31">
        <f t="shared" si="0"/>
        <v>791</v>
      </c>
      <c r="H25" s="27">
        <v>8635</v>
      </c>
      <c r="I25" s="23"/>
      <c r="J25" s="1">
        <v>1400</v>
      </c>
    </row>
    <row r="26" ht="24" customHeight="1" spans="1:11">
      <c r="A26" s="20">
        <v>22</v>
      </c>
      <c r="B26" s="30" t="s">
        <v>78</v>
      </c>
      <c r="C26" s="30" t="s">
        <v>14</v>
      </c>
      <c r="D26" s="30" t="s">
        <v>76</v>
      </c>
      <c r="E26" s="30" t="s">
        <v>77</v>
      </c>
      <c r="F26" s="30">
        <v>510</v>
      </c>
      <c r="G26" s="31">
        <f t="shared" si="0"/>
        <v>890</v>
      </c>
      <c r="H26" s="27"/>
      <c r="I26" s="23"/>
      <c r="J26" s="1">
        <v>1400</v>
      </c>
    </row>
    <row r="27" ht="24" customHeight="1" spans="1:11">
      <c r="A27" s="20">
        <v>23</v>
      </c>
      <c r="B27" s="30" t="s">
        <v>79</v>
      </c>
      <c r="C27" s="30" t="s">
        <v>14</v>
      </c>
      <c r="D27" s="30" t="s">
        <v>80</v>
      </c>
      <c r="E27" s="30" t="s">
        <v>81</v>
      </c>
      <c r="F27" s="30">
        <v>613</v>
      </c>
      <c r="G27" s="31">
        <f t="shared" si="0"/>
        <v>787</v>
      </c>
      <c r="H27" s="27"/>
      <c r="I27" s="23"/>
      <c r="J27" s="1">
        <v>1400</v>
      </c>
    </row>
    <row r="28" ht="24" customHeight="1" spans="1:11">
      <c r="A28" s="20">
        <v>24</v>
      </c>
      <c r="B28" s="30" t="s">
        <v>82</v>
      </c>
      <c r="C28" s="30" t="s">
        <v>24</v>
      </c>
      <c r="D28" s="30" t="s">
        <v>80</v>
      </c>
      <c r="E28" s="30" t="s">
        <v>81</v>
      </c>
      <c r="F28" s="30">
        <v>613</v>
      </c>
      <c r="G28" s="31">
        <f t="shared" si="0"/>
        <v>787</v>
      </c>
      <c r="H28" s="27"/>
      <c r="I28" s="23"/>
      <c r="J28" s="1">
        <v>1400</v>
      </c>
    </row>
    <row r="29" ht="24" customHeight="1" spans="1:11">
      <c r="A29" s="20">
        <v>25</v>
      </c>
      <c r="B29" s="20" t="s">
        <v>83</v>
      </c>
      <c r="C29" s="20" t="s">
        <v>24</v>
      </c>
      <c r="D29" s="20" t="s">
        <v>80</v>
      </c>
      <c r="E29" s="20" t="s">
        <v>84</v>
      </c>
      <c r="F29" s="20">
        <v>0</v>
      </c>
      <c r="G29" s="21">
        <v>900</v>
      </c>
      <c r="H29" s="27"/>
      <c r="I29" s="23"/>
      <c r="J29" s="1">
        <v>1400</v>
      </c>
    </row>
    <row r="30" ht="24" customHeight="1" spans="1:11">
      <c r="A30" s="20">
        <v>26</v>
      </c>
      <c r="B30" s="20" t="s">
        <v>85</v>
      </c>
      <c r="C30" s="20" t="s">
        <v>14</v>
      </c>
      <c r="D30" s="20" t="s">
        <v>76</v>
      </c>
      <c r="E30" s="20" t="s">
        <v>86</v>
      </c>
      <c r="F30" s="20">
        <v>0</v>
      </c>
      <c r="G30" s="21">
        <v>900</v>
      </c>
      <c r="H30" s="27"/>
      <c r="I30" s="23"/>
      <c r="J30" s="1">
        <v>1400</v>
      </c>
    </row>
    <row r="31" ht="24" customHeight="1" spans="1:11">
      <c r="A31" s="20">
        <v>27</v>
      </c>
      <c r="B31" s="20" t="s">
        <v>87</v>
      </c>
      <c r="C31" s="20" t="s">
        <v>14</v>
      </c>
      <c r="D31" s="20" t="s">
        <v>76</v>
      </c>
      <c r="E31" s="20" t="s">
        <v>77</v>
      </c>
      <c r="F31" s="20">
        <v>0</v>
      </c>
      <c r="G31" s="21">
        <v>900</v>
      </c>
      <c r="H31" s="27"/>
      <c r="I31" s="23"/>
      <c r="J31" s="1">
        <v>1400</v>
      </c>
    </row>
    <row r="32" ht="24" customHeight="1" spans="1:11">
      <c r="A32" s="20">
        <v>28</v>
      </c>
      <c r="B32" s="20" t="s">
        <v>88</v>
      </c>
      <c r="C32" s="20" t="s">
        <v>14</v>
      </c>
      <c r="D32" s="20" t="s">
        <v>76</v>
      </c>
      <c r="E32" s="20" t="s">
        <v>77</v>
      </c>
      <c r="F32" s="20">
        <v>0</v>
      </c>
      <c r="G32" s="21">
        <v>900</v>
      </c>
      <c r="H32" s="27"/>
      <c r="I32" s="23"/>
      <c r="J32" s="1">
        <v>1400</v>
      </c>
    </row>
    <row r="33" s="1" customFormat="1" ht="24" customHeight="1" spans="1:10">
      <c r="A33" s="20">
        <v>29</v>
      </c>
      <c r="B33" s="20" t="s">
        <v>89</v>
      </c>
      <c r="C33" s="20" t="s">
        <v>14</v>
      </c>
      <c r="D33" s="20" t="s">
        <v>90</v>
      </c>
      <c r="E33" s="20" t="s">
        <v>91</v>
      </c>
      <c r="F33" s="20">
        <v>510</v>
      </c>
      <c r="G33" s="31">
        <f t="shared" si="0"/>
        <v>890</v>
      </c>
      <c r="H33" s="27"/>
      <c r="I33" s="23"/>
      <c r="J33" s="1">
        <v>1400</v>
      </c>
    </row>
    <row r="34" s="1" customFormat="1" ht="24" customHeight="1" spans="1:10">
      <c r="A34" s="20">
        <v>30</v>
      </c>
      <c r="B34" s="20" t="s">
        <v>92</v>
      </c>
      <c r="C34" s="20" t="s">
        <v>24</v>
      </c>
      <c r="D34" s="20" t="s">
        <v>90</v>
      </c>
      <c r="E34" s="20" t="s">
        <v>91</v>
      </c>
      <c r="F34" s="20">
        <v>510</v>
      </c>
      <c r="G34" s="31">
        <f t="shared" si="0"/>
        <v>890</v>
      </c>
      <c r="H34" s="28"/>
      <c r="I34" s="23"/>
      <c r="J34" s="1">
        <v>1400</v>
      </c>
    </row>
    <row r="35" ht="24" customHeight="1" spans="1:10">
      <c r="A35" s="20">
        <v>31</v>
      </c>
      <c r="B35" s="20" t="s">
        <v>93</v>
      </c>
      <c r="C35" s="20" t="s">
        <v>24</v>
      </c>
      <c r="D35" s="20" t="s">
        <v>94</v>
      </c>
      <c r="E35" s="20" t="s">
        <v>95</v>
      </c>
      <c r="F35" s="20">
        <v>792</v>
      </c>
      <c r="G35" s="31">
        <f t="shared" si="0"/>
        <v>608</v>
      </c>
      <c r="H35" s="22">
        <f>G35</f>
        <v>608</v>
      </c>
      <c r="I35" s="23"/>
      <c r="J35" s="1">
        <v>1400</v>
      </c>
    </row>
    <row r="36" ht="24" customHeight="1" spans="1:10">
      <c r="A36" s="20">
        <v>32</v>
      </c>
      <c r="B36" s="20" t="s">
        <v>96</v>
      </c>
      <c r="C36" s="20" t="s">
        <v>24</v>
      </c>
      <c r="D36" s="20" t="s">
        <v>97</v>
      </c>
      <c r="E36" s="20" t="s">
        <v>98</v>
      </c>
      <c r="F36" s="20">
        <v>0</v>
      </c>
      <c r="G36" s="21">
        <v>900</v>
      </c>
      <c r="H36" s="26">
        <f>G36+G37+G38+G39+G40+G41</f>
        <v>5247</v>
      </c>
      <c r="I36" s="23"/>
      <c r="J36" s="1">
        <v>1400</v>
      </c>
    </row>
    <row r="37" ht="24" customHeight="1" spans="1:10">
      <c r="A37" s="20">
        <v>33</v>
      </c>
      <c r="B37" s="20" t="s">
        <v>99</v>
      </c>
      <c r="C37" s="20" t="s">
        <v>14</v>
      </c>
      <c r="D37" s="20" t="s">
        <v>100</v>
      </c>
      <c r="E37" s="20" t="s">
        <v>101</v>
      </c>
      <c r="F37" s="20">
        <v>510</v>
      </c>
      <c r="G37" s="31">
        <f t="shared" si="0"/>
        <v>890</v>
      </c>
      <c r="H37" s="27"/>
      <c r="I37" s="23"/>
      <c r="J37" s="1">
        <v>1400</v>
      </c>
    </row>
    <row r="38" ht="24" customHeight="1" spans="1:10">
      <c r="A38" s="20">
        <v>34</v>
      </c>
      <c r="B38" s="20" t="s">
        <v>102</v>
      </c>
      <c r="C38" s="20" t="s">
        <v>14</v>
      </c>
      <c r="D38" s="20" t="s">
        <v>100</v>
      </c>
      <c r="E38" s="20" t="s">
        <v>101</v>
      </c>
      <c r="F38" s="20">
        <v>510</v>
      </c>
      <c r="G38" s="31">
        <f t="shared" si="0"/>
        <v>890</v>
      </c>
      <c r="H38" s="27"/>
      <c r="I38" s="23"/>
      <c r="J38" s="1">
        <v>1400</v>
      </c>
    </row>
    <row r="39" ht="24" customHeight="1" spans="1:10">
      <c r="A39" s="20">
        <v>35</v>
      </c>
      <c r="B39" s="32" t="s">
        <v>103</v>
      </c>
      <c r="C39" s="32" t="s">
        <v>24</v>
      </c>
      <c r="D39" s="20" t="s">
        <v>100</v>
      </c>
      <c r="E39" s="33" t="s">
        <v>104</v>
      </c>
      <c r="F39" s="20">
        <v>510</v>
      </c>
      <c r="G39" s="31">
        <f t="shared" si="0"/>
        <v>890</v>
      </c>
      <c r="H39" s="27"/>
      <c r="I39" s="23"/>
      <c r="J39" s="1">
        <v>1400</v>
      </c>
    </row>
    <row r="40" ht="24" customHeight="1" spans="1:10">
      <c r="A40" s="20">
        <v>36</v>
      </c>
      <c r="B40" s="32" t="s">
        <v>105</v>
      </c>
      <c r="C40" s="32" t="s">
        <v>24</v>
      </c>
      <c r="D40" s="20" t="s">
        <v>97</v>
      </c>
      <c r="E40" s="33" t="s">
        <v>106</v>
      </c>
      <c r="F40" s="20">
        <v>613</v>
      </c>
      <c r="G40" s="31">
        <f t="shared" si="0"/>
        <v>787</v>
      </c>
      <c r="H40" s="27"/>
      <c r="I40" s="23"/>
      <c r="J40" s="1">
        <v>1400</v>
      </c>
    </row>
    <row r="41" ht="24" customHeight="1" spans="1:10">
      <c r="A41" s="20">
        <v>37</v>
      </c>
      <c r="B41" s="32" t="s">
        <v>107</v>
      </c>
      <c r="C41" s="32" t="s">
        <v>14</v>
      </c>
      <c r="D41" s="20" t="s">
        <v>108</v>
      </c>
      <c r="E41" s="33" t="s">
        <v>109</v>
      </c>
      <c r="F41" s="20">
        <v>510</v>
      </c>
      <c r="G41" s="31">
        <f t="shared" si="0"/>
        <v>890</v>
      </c>
      <c r="H41" s="28"/>
      <c r="I41" s="23"/>
      <c r="J41" s="1">
        <v>1400</v>
      </c>
    </row>
    <row r="42" ht="24" customHeight="1" spans="1:10">
      <c r="A42" s="20">
        <v>38</v>
      </c>
      <c r="B42" s="32" t="s">
        <v>110</v>
      </c>
      <c r="C42" s="32" t="s">
        <v>24</v>
      </c>
      <c r="D42" s="34" t="s">
        <v>111</v>
      </c>
      <c r="E42" s="33" t="s">
        <v>112</v>
      </c>
      <c r="F42" s="20">
        <v>510</v>
      </c>
      <c r="G42" s="31">
        <f t="shared" si="0"/>
        <v>890</v>
      </c>
      <c r="H42" s="22">
        <f>G42</f>
        <v>890</v>
      </c>
      <c r="I42" s="23"/>
      <c r="J42" s="1">
        <v>1400</v>
      </c>
    </row>
    <row r="43" ht="24" customHeight="1" spans="1:10">
      <c r="A43" s="20"/>
      <c r="B43" s="35" t="s">
        <v>113</v>
      </c>
      <c r="C43" s="36"/>
      <c r="D43" s="20"/>
      <c r="E43" s="20"/>
      <c r="F43" s="20"/>
      <c r="G43" s="21">
        <f>SUM(G5:G42)</f>
        <v>31947</v>
      </c>
      <c r="H43" s="22">
        <f>H42+H36+H35+H18+H25+H13+H9+H5</f>
        <v>31947</v>
      </c>
      <c r="I43" s="23"/>
    </row>
  </sheetData>
  <autoFilter xmlns:etc="http://www.wps.cn/officeDocument/2017/etCustomData" ref="A4:G43" etc:filterBottomFollowUsedRange="0">
    <extLst/>
  </autoFilter>
  <mergeCells count="9">
    <mergeCell ref="A1:B1"/>
    <mergeCell ref="A2:I2"/>
    <mergeCell ref="F3:G3"/>
    <mergeCell ref="H5:H8"/>
    <mergeCell ref="H9:H12"/>
    <mergeCell ref="H13:H17"/>
    <mergeCell ref="H18:H24"/>
    <mergeCell ref="H25:H34"/>
    <mergeCell ref="H36:H41"/>
  </mergeCells>
  <printOptions horizontalCentered="1"/>
  <pageMargins left="0.314583333333333" right="0.306944444444444" top="0.554861111111111" bottom="0.357638888888889" header="0.298611111111111" footer="0.298611111111111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王亚星</cp:lastModifiedBy>
  <dcterms:created xsi:type="dcterms:W3CDTF">2006-09-16T00:00:00Z</dcterms:created>
  <cp:lastPrinted>2021-05-17T03:06:00Z</cp:lastPrinted>
  <dcterms:modified xsi:type="dcterms:W3CDTF">2026-06-26T00:40:54Z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A6BB6713F6BD4675A1057CF52C273C27_13</vt:lpwstr>
  </property>
  <property fmtid="{D5CDD505-2E9C-101B-9397-08002B2CF9AE}" pid="4" name="CalculationRule">
    <vt:i4>0</vt:i4>
  </property>
</Properties>
</file>